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2570"/>
  </bookViews>
  <sheets>
    <sheet name="2016" sheetId="1" r:id="rId1"/>
  </sheets>
  <calcPr calcId="125725"/>
</workbook>
</file>

<file path=xl/calcChain.xml><?xml version="1.0" encoding="utf-8"?>
<calcChain xmlns="http://schemas.openxmlformats.org/spreadsheetml/2006/main">
  <c r="D58" i="1"/>
  <c r="C58"/>
  <c r="E58" s="1"/>
  <c r="E7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</calcChain>
</file>

<file path=xl/sharedStrings.xml><?xml version="1.0" encoding="utf-8"?>
<sst xmlns="http://schemas.openxmlformats.org/spreadsheetml/2006/main" count="61" uniqueCount="58">
  <si>
    <t xml:space="preserve">         2016  디딤돌  지출 내역</t>
    <phoneticPr fontId="3" type="noConversion"/>
  </si>
  <si>
    <t xml:space="preserve">             회장 : 김보현</t>
    <phoneticPr fontId="3" type="noConversion"/>
  </si>
  <si>
    <t xml:space="preserve">             총무 : 오명환</t>
    <phoneticPr fontId="3" type="noConversion"/>
  </si>
  <si>
    <t>날짜(2016)</t>
    <phoneticPr fontId="3" type="noConversion"/>
  </si>
  <si>
    <t>내역</t>
    <phoneticPr fontId="3" type="noConversion"/>
  </si>
  <si>
    <t>입금금액</t>
    <phoneticPr fontId="3" type="noConversion"/>
  </si>
  <si>
    <t>출금금액</t>
    <phoneticPr fontId="3" type="noConversion"/>
  </si>
  <si>
    <t>잔액(\)</t>
    <phoneticPr fontId="3" type="noConversion"/>
  </si>
  <si>
    <t>비고</t>
    <phoneticPr fontId="3" type="noConversion"/>
  </si>
  <si>
    <t>최초 회비 전달 받음</t>
    <phoneticPr fontId="6" type="noConversion"/>
  </si>
  <si>
    <t>1월 회비(비즈넷)</t>
    <phoneticPr fontId="6" type="noConversion"/>
  </si>
  <si>
    <t>생일상품권구입(50장)</t>
    <phoneticPr fontId="3" type="noConversion"/>
  </si>
  <si>
    <t>2월회비(테크넷)</t>
    <phoneticPr fontId="3" type="noConversion"/>
  </si>
  <si>
    <t>2월회비(포워더넷)</t>
    <phoneticPr fontId="3" type="noConversion"/>
  </si>
  <si>
    <t>2월회비(비즈넷)</t>
    <phoneticPr fontId="6" type="noConversion"/>
  </si>
  <si>
    <t>3월회비(테크넷)</t>
    <phoneticPr fontId="3" type="noConversion"/>
  </si>
  <si>
    <t>3월회비(포워더넷)</t>
    <phoneticPr fontId="3" type="noConversion"/>
  </si>
  <si>
    <t>3월회비(비즈넷)</t>
    <phoneticPr fontId="6" type="noConversion"/>
  </si>
  <si>
    <t>부조 모친상 - 고동혁 대리</t>
    <phoneticPr fontId="6" type="noConversion"/>
  </si>
  <si>
    <t>뮤지컬티켓 - 오명환 외 42명</t>
    <phoneticPr fontId="6" type="noConversion"/>
  </si>
  <si>
    <t>뮤지컬밥값 - 오명환 외 42명</t>
    <phoneticPr fontId="6" type="noConversion"/>
  </si>
  <si>
    <t>4월회비(테크넷)</t>
    <phoneticPr fontId="3" type="noConversion"/>
  </si>
  <si>
    <t>4월회비(포워더넷)</t>
    <phoneticPr fontId="3" type="noConversion"/>
  </si>
  <si>
    <t>4월회비(비즈넷)</t>
    <phoneticPr fontId="6" type="noConversion"/>
  </si>
  <si>
    <t>하계 야유회 계약금(클럽피쉬)</t>
    <phoneticPr fontId="6" type="noConversion"/>
  </si>
  <si>
    <t>하계 야유회 답사비(클럽피쉬)</t>
    <phoneticPr fontId="6" type="noConversion"/>
  </si>
  <si>
    <t>5월회비(테크넷)</t>
    <phoneticPr fontId="3" type="noConversion"/>
  </si>
  <si>
    <t>5월회비(포워더넷)</t>
    <phoneticPr fontId="3" type="noConversion"/>
  </si>
  <si>
    <t>5월회비(비즈넷)</t>
    <phoneticPr fontId="3" type="noConversion"/>
  </si>
  <si>
    <t>결혼 축의금 - 고동혁 대리</t>
    <phoneticPr fontId="6" type="noConversion"/>
  </si>
  <si>
    <t>2016년 결산이자</t>
    <phoneticPr fontId="3" type="noConversion"/>
  </si>
  <si>
    <t>6월회비(테크넷)</t>
    <phoneticPr fontId="6" type="noConversion"/>
  </si>
  <si>
    <t>6월회비(포워더넷)</t>
    <phoneticPr fontId="3" type="noConversion"/>
  </si>
  <si>
    <t>6월회비(비즈넷)</t>
    <phoneticPr fontId="6" type="noConversion"/>
  </si>
  <si>
    <t>돌잔치 축의금 - 김우현 과장</t>
    <phoneticPr fontId="6" type="noConversion"/>
  </si>
  <si>
    <t>복날행사 1차 - 오명환 외 26명</t>
    <phoneticPr fontId="6" type="noConversion"/>
  </si>
  <si>
    <t>복날행사 2차 - 오명환 외 6명</t>
    <phoneticPr fontId="6" type="noConversion"/>
  </si>
  <si>
    <t>7월회비(테크넷)</t>
    <phoneticPr fontId="6" type="noConversion"/>
  </si>
  <si>
    <t>7월회비(포워더넷)</t>
    <phoneticPr fontId="6" type="noConversion"/>
  </si>
  <si>
    <t>7월회비(비즈넷)</t>
    <phoneticPr fontId="6" type="noConversion"/>
  </si>
  <si>
    <t>생일상품권구입(16장)</t>
    <phoneticPr fontId="3" type="noConversion"/>
  </si>
  <si>
    <t>8월회비(테크넷)</t>
    <phoneticPr fontId="6" type="noConversion"/>
  </si>
  <si>
    <t>8월회비(포워더넷)</t>
    <phoneticPr fontId="6" type="noConversion"/>
  </si>
  <si>
    <t>8월회비(비즈넷)</t>
    <phoneticPr fontId="6" type="noConversion"/>
  </si>
  <si>
    <t>오명환 퇴사 지급</t>
    <phoneticPr fontId="3" type="noConversion"/>
  </si>
  <si>
    <t>생일상품권구입(44장)</t>
    <phoneticPr fontId="3" type="noConversion"/>
  </si>
  <si>
    <t>결혼 축의금 - 정예주 주임</t>
    <phoneticPr fontId="3" type="noConversion"/>
  </si>
  <si>
    <t>9월회비(테크넷)</t>
    <phoneticPr fontId="6" type="noConversion"/>
  </si>
  <si>
    <t>9월회비(포워더넷)</t>
    <phoneticPr fontId="6" type="noConversion"/>
  </si>
  <si>
    <t>9월회비(비즈넷)</t>
    <phoneticPr fontId="6" type="noConversion"/>
  </si>
  <si>
    <t>10월회비(포워더넷-1명)</t>
    <phoneticPr fontId="3" type="noConversion"/>
  </si>
  <si>
    <t>10월회비(테크넷-18명)</t>
    <phoneticPr fontId="3" type="noConversion"/>
  </si>
  <si>
    <t>10월회비(비즈넷-40명)</t>
    <phoneticPr fontId="3" type="noConversion"/>
  </si>
  <si>
    <t>결혼 축의금 - 최민호 주임</t>
    <phoneticPr fontId="3" type="noConversion"/>
  </si>
  <si>
    <t>류혜진 퇴사 지급</t>
    <phoneticPr fontId="3" type="noConversion"/>
  </si>
  <si>
    <t>10월회비(비즈넷-39명)</t>
    <phoneticPr fontId="3" type="noConversion"/>
  </si>
  <si>
    <t>생일상품권구입(6장)</t>
    <phoneticPr fontId="3" type="noConversion"/>
  </si>
  <si>
    <t>합          계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</si>
</sst>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176" formatCode="&quot;₩&quot;#,##0"/>
    <numFmt numFmtId="177" formatCode="mm&quot;월&quot;\ dd&quot;일&quot;"/>
  </numFmts>
  <fonts count="7">
    <font>
      <sz val="11"/>
      <name val="돋움"/>
      <family val="3"/>
      <charset val="129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9"/>
      <name val="돋움"/>
      <family val="3"/>
      <charset val="129"/>
    </font>
    <font>
      <sz val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2" fillId="0" borderId="2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2" fillId="0" borderId="3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left" vertical="center"/>
    </xf>
    <xf numFmtId="17" fontId="0" fillId="0" borderId="0" xfId="0" applyNumberForma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0" fillId="0" borderId="3" xfId="0" applyFill="1" applyBorder="1">
      <alignment vertical="center"/>
    </xf>
    <xf numFmtId="42" fontId="0" fillId="0" borderId="3" xfId="1" applyFont="1" applyFill="1" applyBorder="1">
      <alignment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통화 [0]" xfId="1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zoomScale="85" zoomScaleNormal="85" workbookViewId="0">
      <selection activeCell="B10" sqref="B10"/>
    </sheetView>
  </sheetViews>
  <sheetFormatPr defaultRowHeight="13.5"/>
  <cols>
    <col min="1" max="1" width="13.6640625" style="21" customWidth="1"/>
    <col min="2" max="2" width="50.33203125" customWidth="1"/>
    <col min="3" max="3" width="16.109375" customWidth="1"/>
    <col min="4" max="4" width="17.109375" customWidth="1"/>
    <col min="5" max="5" width="16" customWidth="1"/>
    <col min="6" max="6" width="10" customWidth="1"/>
  </cols>
  <sheetData>
    <row r="1" spans="1:6" ht="18.75">
      <c r="A1" s="1"/>
      <c r="B1" s="2" t="s">
        <v>0</v>
      </c>
      <c r="C1" s="2"/>
      <c r="D1" s="2"/>
      <c r="E1" s="2"/>
      <c r="F1" s="3"/>
    </row>
    <row r="2" spans="1:6">
      <c r="A2" s="1"/>
      <c r="B2" s="3"/>
      <c r="C2" s="4"/>
      <c r="D2" s="4"/>
      <c r="F2" s="4" t="s">
        <v>1</v>
      </c>
    </row>
    <row r="3" spans="1:6">
      <c r="A3" s="1"/>
      <c r="B3" s="3"/>
      <c r="C3" s="4"/>
      <c r="D3" s="4"/>
      <c r="F3" s="4" t="s">
        <v>2</v>
      </c>
    </row>
    <row r="4" spans="1:6" ht="14.25" thickBot="1">
      <c r="A4" s="1"/>
      <c r="B4" s="3"/>
      <c r="C4" s="4"/>
      <c r="D4" s="4"/>
      <c r="E4" s="4"/>
      <c r="F4" s="3"/>
    </row>
    <row r="5" spans="1:6" ht="18.75" customHeight="1" thickTop="1" thickBo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6" ht="20.25" customHeight="1" thickTop="1">
      <c r="A6" s="6">
        <v>42384</v>
      </c>
      <c r="B6" s="7" t="s">
        <v>9</v>
      </c>
      <c r="C6" s="8">
        <v>2428295</v>
      </c>
      <c r="D6" s="8"/>
      <c r="E6" s="8">
        <v>2428295</v>
      </c>
      <c r="F6" s="9"/>
    </row>
    <row r="7" spans="1:6" ht="20.25" customHeight="1">
      <c r="A7" s="10">
        <v>42384</v>
      </c>
      <c r="B7" s="11" t="s">
        <v>10</v>
      </c>
      <c r="C7" s="12">
        <v>900800</v>
      </c>
      <c r="D7" s="12"/>
      <c r="E7" s="12">
        <f>E6+C7-D7</f>
        <v>3329095</v>
      </c>
      <c r="F7" s="13"/>
    </row>
    <row r="8" spans="1:6" ht="20.25" customHeight="1">
      <c r="A8" s="10">
        <v>42423</v>
      </c>
      <c r="B8" s="14" t="s">
        <v>11</v>
      </c>
      <c r="C8" s="12"/>
      <c r="D8" s="12">
        <v>500000</v>
      </c>
      <c r="E8" s="12">
        <f t="shared" ref="E8:E56" si="0">E7+C8-D8</f>
        <v>2829095</v>
      </c>
      <c r="F8" s="13"/>
    </row>
    <row r="9" spans="1:6" ht="20.25" customHeight="1">
      <c r="A9" s="10">
        <v>42424</v>
      </c>
      <c r="B9" s="11" t="s">
        <v>12</v>
      </c>
      <c r="C9" s="12">
        <v>408800</v>
      </c>
      <c r="D9" s="12"/>
      <c r="E9" s="12">
        <f>E8+C10-D9</f>
        <v>2861095</v>
      </c>
      <c r="F9" s="13"/>
    </row>
    <row r="10" spans="1:6" ht="20.25" customHeight="1">
      <c r="A10" s="10">
        <v>42424</v>
      </c>
      <c r="B10" s="11" t="s">
        <v>13</v>
      </c>
      <c r="C10" s="12">
        <v>32000</v>
      </c>
      <c r="D10" s="12"/>
      <c r="E10" s="12">
        <f>E9+C9-D10</f>
        <v>3269895</v>
      </c>
      <c r="F10" s="13"/>
    </row>
    <row r="11" spans="1:6" ht="20.25" customHeight="1">
      <c r="A11" s="10">
        <v>42424</v>
      </c>
      <c r="B11" s="11" t="s">
        <v>14</v>
      </c>
      <c r="C11" s="12">
        <v>900800</v>
      </c>
      <c r="D11" s="12"/>
      <c r="E11" s="12">
        <f t="shared" si="0"/>
        <v>4170695</v>
      </c>
      <c r="F11" s="13"/>
    </row>
    <row r="12" spans="1:6" ht="20.25" customHeight="1">
      <c r="A12" s="10">
        <v>42453</v>
      </c>
      <c r="B12" s="11" t="s">
        <v>15</v>
      </c>
      <c r="C12" s="12">
        <v>408800</v>
      </c>
      <c r="D12" s="12"/>
      <c r="E12" s="12">
        <f t="shared" si="0"/>
        <v>4579495</v>
      </c>
      <c r="F12" s="13"/>
    </row>
    <row r="13" spans="1:6" ht="20.25" customHeight="1">
      <c r="A13" s="10">
        <v>42453</v>
      </c>
      <c r="B13" s="11" t="s">
        <v>16</v>
      </c>
      <c r="C13" s="12">
        <v>32000</v>
      </c>
      <c r="D13" s="12"/>
      <c r="E13" s="12">
        <f t="shared" si="0"/>
        <v>4611495</v>
      </c>
      <c r="F13" s="13"/>
    </row>
    <row r="14" spans="1:6" ht="20.25" customHeight="1">
      <c r="A14" s="10">
        <v>42453</v>
      </c>
      <c r="B14" s="11" t="s">
        <v>17</v>
      </c>
      <c r="C14" s="12">
        <v>848800</v>
      </c>
      <c r="D14" s="12"/>
      <c r="E14" s="12">
        <f t="shared" si="0"/>
        <v>5460295</v>
      </c>
      <c r="F14" s="13"/>
    </row>
    <row r="15" spans="1:6" ht="20.25" customHeight="1">
      <c r="A15" s="10">
        <v>42457</v>
      </c>
      <c r="B15" s="11" t="s">
        <v>18</v>
      </c>
      <c r="C15" s="12"/>
      <c r="D15" s="12">
        <v>500000</v>
      </c>
      <c r="E15" s="12">
        <f t="shared" si="0"/>
        <v>4960295</v>
      </c>
      <c r="F15" s="13"/>
    </row>
    <row r="16" spans="1:6" ht="20.25" customHeight="1">
      <c r="A16" s="10">
        <v>42472</v>
      </c>
      <c r="B16" s="11" t="s">
        <v>19</v>
      </c>
      <c r="C16" s="12"/>
      <c r="D16" s="12">
        <v>2601500</v>
      </c>
      <c r="E16" s="12">
        <f t="shared" si="0"/>
        <v>2358795</v>
      </c>
      <c r="F16" s="13"/>
    </row>
    <row r="17" spans="1:6" ht="20.25" customHeight="1">
      <c r="A17" s="10">
        <v>42472</v>
      </c>
      <c r="B17" s="11" t="s">
        <v>20</v>
      </c>
      <c r="C17" s="12"/>
      <c r="D17" s="12">
        <v>344000</v>
      </c>
      <c r="E17" s="12">
        <f t="shared" si="0"/>
        <v>2014795</v>
      </c>
      <c r="F17" s="13"/>
    </row>
    <row r="18" spans="1:6" ht="20.25" customHeight="1">
      <c r="A18" s="10">
        <v>42485</v>
      </c>
      <c r="B18" s="11" t="s">
        <v>21</v>
      </c>
      <c r="C18" s="12">
        <v>408800</v>
      </c>
      <c r="D18" s="12"/>
      <c r="E18" s="12">
        <f t="shared" si="0"/>
        <v>2423595</v>
      </c>
      <c r="F18" s="13"/>
    </row>
    <row r="19" spans="1:6" ht="20.25" customHeight="1">
      <c r="A19" s="10">
        <v>42485</v>
      </c>
      <c r="B19" s="11" t="s">
        <v>22</v>
      </c>
      <c r="C19" s="12">
        <v>16000</v>
      </c>
      <c r="D19" s="12"/>
      <c r="E19" s="12">
        <f t="shared" si="0"/>
        <v>2439595</v>
      </c>
      <c r="F19" s="13"/>
    </row>
    <row r="20" spans="1:6" ht="20.25" customHeight="1">
      <c r="A20" s="10">
        <v>42485</v>
      </c>
      <c r="B20" s="11" t="s">
        <v>23</v>
      </c>
      <c r="C20" s="12">
        <v>900800</v>
      </c>
      <c r="D20" s="12"/>
      <c r="E20" s="12">
        <f t="shared" si="0"/>
        <v>3340395</v>
      </c>
      <c r="F20" s="13"/>
    </row>
    <row r="21" spans="1:6" ht="20.25" customHeight="1">
      <c r="A21" s="10">
        <v>42494</v>
      </c>
      <c r="B21" s="11" t="s">
        <v>24</v>
      </c>
      <c r="C21" s="12"/>
      <c r="D21" s="12">
        <v>300000</v>
      </c>
      <c r="E21" s="12">
        <f t="shared" si="0"/>
        <v>3040395</v>
      </c>
      <c r="F21" s="13"/>
    </row>
    <row r="22" spans="1:6" ht="20.25" customHeight="1">
      <c r="A22" s="10">
        <v>42506</v>
      </c>
      <c r="B22" s="11" t="s">
        <v>25</v>
      </c>
      <c r="C22" s="12"/>
      <c r="D22" s="12">
        <v>366500</v>
      </c>
      <c r="E22" s="12">
        <f t="shared" si="0"/>
        <v>2673895</v>
      </c>
      <c r="F22" s="13"/>
    </row>
    <row r="23" spans="1:6" ht="20.25" customHeight="1">
      <c r="A23" s="10">
        <v>42514</v>
      </c>
      <c r="B23" s="11" t="s">
        <v>26</v>
      </c>
      <c r="C23" s="12">
        <v>408800</v>
      </c>
      <c r="D23" s="12"/>
      <c r="E23" s="12">
        <f t="shared" si="0"/>
        <v>3082695</v>
      </c>
      <c r="F23" s="13"/>
    </row>
    <row r="24" spans="1:6" ht="20.25" customHeight="1">
      <c r="A24" s="10">
        <v>42514</v>
      </c>
      <c r="B24" s="11" t="s">
        <v>27</v>
      </c>
      <c r="C24" s="12">
        <v>16000</v>
      </c>
      <c r="D24" s="12"/>
      <c r="E24" s="12">
        <f t="shared" si="0"/>
        <v>3098695</v>
      </c>
      <c r="F24" s="13"/>
    </row>
    <row r="25" spans="1:6" ht="20.25" customHeight="1">
      <c r="A25" s="10">
        <v>42514</v>
      </c>
      <c r="B25" s="11" t="s">
        <v>28</v>
      </c>
      <c r="C25" s="12">
        <v>920800</v>
      </c>
      <c r="D25" s="12"/>
      <c r="E25" s="12">
        <f t="shared" si="0"/>
        <v>4019495</v>
      </c>
      <c r="F25" s="13"/>
    </row>
    <row r="26" spans="1:6" ht="20.25" customHeight="1">
      <c r="A26" s="10">
        <v>42522</v>
      </c>
      <c r="B26" s="11" t="s">
        <v>29</v>
      </c>
      <c r="C26" s="12"/>
      <c r="D26" s="12">
        <v>1000000</v>
      </c>
      <c r="E26" s="12">
        <f t="shared" si="0"/>
        <v>3019495</v>
      </c>
      <c r="F26" s="13"/>
    </row>
    <row r="27" spans="1:6" ht="20.25" customHeight="1">
      <c r="A27" s="10">
        <v>42533</v>
      </c>
      <c r="B27" s="11" t="s">
        <v>30</v>
      </c>
      <c r="C27" s="12">
        <v>1176</v>
      </c>
      <c r="D27" s="12"/>
      <c r="E27" s="12">
        <f t="shared" si="0"/>
        <v>3020671</v>
      </c>
      <c r="F27" s="13"/>
    </row>
    <row r="28" spans="1:6" ht="20.25" customHeight="1">
      <c r="A28" s="10">
        <v>42545</v>
      </c>
      <c r="B28" s="11" t="s">
        <v>31</v>
      </c>
      <c r="C28" s="12">
        <v>408800</v>
      </c>
      <c r="D28" s="12"/>
      <c r="E28" s="12">
        <f>E27+C29-D28</f>
        <v>3036671</v>
      </c>
      <c r="F28" s="13"/>
    </row>
    <row r="29" spans="1:6" ht="20.25" customHeight="1">
      <c r="A29" s="10">
        <v>42545</v>
      </c>
      <c r="B29" s="11" t="s">
        <v>32</v>
      </c>
      <c r="C29" s="12">
        <v>16000</v>
      </c>
      <c r="E29" s="12">
        <f>E28+C30-D29</f>
        <v>3957471</v>
      </c>
      <c r="F29" s="13"/>
    </row>
    <row r="30" spans="1:6" ht="20.25" customHeight="1">
      <c r="A30" s="10">
        <v>42545</v>
      </c>
      <c r="B30" s="11" t="s">
        <v>33</v>
      </c>
      <c r="C30" s="12">
        <v>920800</v>
      </c>
      <c r="D30" s="11"/>
      <c r="E30" s="12">
        <f>E29+C28-D30</f>
        <v>4366271</v>
      </c>
      <c r="F30" s="13"/>
    </row>
    <row r="31" spans="1:6" ht="20.25" customHeight="1">
      <c r="A31" s="10">
        <v>42569</v>
      </c>
      <c r="B31" s="11" t="s">
        <v>34</v>
      </c>
      <c r="C31" s="12"/>
      <c r="D31" s="12">
        <v>300000</v>
      </c>
      <c r="E31" s="12">
        <f t="shared" si="0"/>
        <v>4066271</v>
      </c>
      <c r="F31" s="13"/>
    </row>
    <row r="32" spans="1:6" ht="20.25" customHeight="1">
      <c r="A32" s="10">
        <v>42572</v>
      </c>
      <c r="B32" s="11" t="s">
        <v>35</v>
      </c>
      <c r="C32" s="12"/>
      <c r="D32" s="12">
        <v>270000</v>
      </c>
      <c r="E32" s="12">
        <f t="shared" si="0"/>
        <v>3796271</v>
      </c>
      <c r="F32" s="13"/>
    </row>
    <row r="33" spans="1:9" ht="20.25" customHeight="1">
      <c r="A33" s="10">
        <v>42572</v>
      </c>
      <c r="B33" s="11" t="s">
        <v>36</v>
      </c>
      <c r="C33" s="12"/>
      <c r="D33" s="12">
        <v>138700</v>
      </c>
      <c r="E33" s="12">
        <f t="shared" si="0"/>
        <v>3657571</v>
      </c>
      <c r="F33" s="13"/>
    </row>
    <row r="34" spans="1:9" ht="20.25" customHeight="1">
      <c r="A34" s="10">
        <v>42573</v>
      </c>
      <c r="B34" s="11" t="s">
        <v>37</v>
      </c>
      <c r="C34" s="12">
        <v>408800</v>
      </c>
      <c r="D34" s="12"/>
      <c r="E34" s="12">
        <f t="shared" si="0"/>
        <v>4066371</v>
      </c>
      <c r="F34" s="13"/>
      <c r="I34" s="15"/>
    </row>
    <row r="35" spans="1:9" ht="20.25" customHeight="1">
      <c r="A35" s="10">
        <v>42573</v>
      </c>
      <c r="B35" s="11" t="s">
        <v>38</v>
      </c>
      <c r="C35" s="12">
        <v>16000</v>
      </c>
      <c r="D35" s="12"/>
      <c r="E35" s="12">
        <f t="shared" si="0"/>
        <v>4082371</v>
      </c>
      <c r="F35" s="13"/>
    </row>
    <row r="36" spans="1:9" ht="20.25" customHeight="1">
      <c r="A36" s="10">
        <v>42573</v>
      </c>
      <c r="B36" s="11" t="s">
        <v>39</v>
      </c>
      <c r="C36" s="12">
        <v>936800</v>
      </c>
      <c r="D36" s="12"/>
      <c r="E36" s="12">
        <f t="shared" si="0"/>
        <v>5019171</v>
      </c>
      <c r="F36" s="13"/>
    </row>
    <row r="37" spans="1:9" ht="20.25" customHeight="1">
      <c r="A37" s="10">
        <v>42605</v>
      </c>
      <c r="B37" s="14" t="s">
        <v>40</v>
      </c>
      <c r="C37" s="12"/>
      <c r="D37" s="12">
        <v>160000</v>
      </c>
      <c r="E37" s="12">
        <f t="shared" si="0"/>
        <v>4859171</v>
      </c>
      <c r="F37" s="13"/>
    </row>
    <row r="38" spans="1:9" ht="20.25" customHeight="1">
      <c r="A38" s="10">
        <v>42606</v>
      </c>
      <c r="B38" s="11" t="s">
        <v>41</v>
      </c>
      <c r="C38" s="12">
        <v>408800</v>
      </c>
      <c r="D38" s="12"/>
      <c r="E38" s="12">
        <f t="shared" si="0"/>
        <v>5267971</v>
      </c>
      <c r="F38" s="13"/>
    </row>
    <row r="39" spans="1:9" ht="20.25" customHeight="1">
      <c r="A39" s="10">
        <v>42606</v>
      </c>
      <c r="B39" s="11" t="s">
        <v>42</v>
      </c>
      <c r="C39" s="12">
        <v>16000</v>
      </c>
      <c r="D39" s="12"/>
      <c r="E39" s="12">
        <f t="shared" si="0"/>
        <v>5283971</v>
      </c>
      <c r="F39" s="13"/>
    </row>
    <row r="40" spans="1:9" ht="20.25" customHeight="1">
      <c r="A40" s="10">
        <v>42606</v>
      </c>
      <c r="B40" s="11" t="s">
        <v>43</v>
      </c>
      <c r="C40" s="12">
        <v>936800</v>
      </c>
      <c r="D40" s="12"/>
      <c r="E40" s="12">
        <f t="shared" si="0"/>
        <v>6220771</v>
      </c>
      <c r="F40" s="13"/>
    </row>
    <row r="41" spans="1:9" ht="20.25" customHeight="1">
      <c r="A41" s="10">
        <v>42613</v>
      </c>
      <c r="B41" s="14" t="s">
        <v>44</v>
      </c>
      <c r="C41" s="10"/>
      <c r="D41" s="12">
        <v>70000</v>
      </c>
      <c r="E41" s="12">
        <f t="shared" si="0"/>
        <v>6150771</v>
      </c>
      <c r="F41" s="13"/>
    </row>
    <row r="42" spans="1:9" ht="20.25" customHeight="1">
      <c r="A42" s="10">
        <v>42617</v>
      </c>
      <c r="B42" s="14" t="s">
        <v>45</v>
      </c>
      <c r="C42" s="10"/>
      <c r="D42" s="12">
        <v>440000</v>
      </c>
      <c r="E42" s="12">
        <f t="shared" si="0"/>
        <v>5710771</v>
      </c>
      <c r="F42" s="13"/>
    </row>
    <row r="43" spans="1:9" ht="20.25" customHeight="1">
      <c r="A43" s="10">
        <v>42625</v>
      </c>
      <c r="B43" s="12" t="s">
        <v>46</v>
      </c>
      <c r="C43" s="12"/>
      <c r="D43" s="12">
        <v>1000000</v>
      </c>
      <c r="E43" s="12">
        <f t="shared" si="0"/>
        <v>4710771</v>
      </c>
      <c r="F43" s="13"/>
    </row>
    <row r="44" spans="1:9" ht="20.25" customHeight="1">
      <c r="A44" s="10">
        <v>42636</v>
      </c>
      <c r="B44" s="11" t="s">
        <v>47</v>
      </c>
      <c r="C44" s="12">
        <v>408800</v>
      </c>
      <c r="D44" s="16"/>
      <c r="E44" s="12">
        <f t="shared" si="0"/>
        <v>5119571</v>
      </c>
      <c r="F44" s="13"/>
    </row>
    <row r="45" spans="1:9" ht="20.25" customHeight="1">
      <c r="A45" s="10">
        <v>42636</v>
      </c>
      <c r="B45" s="11" t="s">
        <v>48</v>
      </c>
      <c r="C45" s="12">
        <v>16000</v>
      </c>
      <c r="D45" s="16"/>
      <c r="E45" s="12">
        <f t="shared" si="0"/>
        <v>5135571</v>
      </c>
      <c r="F45" s="13"/>
    </row>
    <row r="46" spans="1:9" ht="20.25" customHeight="1">
      <c r="A46" s="10">
        <v>42636</v>
      </c>
      <c r="B46" s="11" t="s">
        <v>49</v>
      </c>
      <c r="C46" s="12">
        <v>916000</v>
      </c>
      <c r="D46" s="16"/>
      <c r="E46" s="12">
        <f t="shared" si="0"/>
        <v>6051571</v>
      </c>
      <c r="F46" s="13"/>
    </row>
    <row r="47" spans="1:9" ht="20.25" customHeight="1">
      <c r="A47" s="10">
        <v>42667</v>
      </c>
      <c r="B47" s="17" t="s">
        <v>50</v>
      </c>
      <c r="C47" s="12">
        <v>16000</v>
      </c>
      <c r="D47" s="12"/>
      <c r="E47" s="12">
        <f t="shared" si="0"/>
        <v>6067571</v>
      </c>
      <c r="F47" s="13"/>
    </row>
    <row r="48" spans="1:9" ht="20.25" customHeight="1">
      <c r="A48" s="10">
        <v>42667</v>
      </c>
      <c r="B48" s="17" t="s">
        <v>51</v>
      </c>
      <c r="C48" s="12">
        <v>436000</v>
      </c>
      <c r="D48" s="12"/>
      <c r="E48" s="12">
        <f t="shared" si="0"/>
        <v>6503571</v>
      </c>
      <c r="F48" s="13"/>
    </row>
    <row r="49" spans="1:6" ht="20.25" customHeight="1">
      <c r="A49" s="10">
        <v>42667</v>
      </c>
      <c r="B49" s="17" t="s">
        <v>52</v>
      </c>
      <c r="C49" s="12">
        <v>888800</v>
      </c>
      <c r="D49" s="12"/>
      <c r="E49" s="12">
        <f t="shared" si="0"/>
        <v>7392371</v>
      </c>
      <c r="F49" s="13"/>
    </row>
    <row r="50" spans="1:6" ht="20.25" customHeight="1">
      <c r="A50" s="10">
        <v>42671</v>
      </c>
      <c r="B50" s="17" t="s">
        <v>53</v>
      </c>
      <c r="C50" s="12"/>
      <c r="D50" s="12">
        <v>1000000</v>
      </c>
      <c r="E50" s="12">
        <f t="shared" si="0"/>
        <v>6392371</v>
      </c>
      <c r="F50" s="13"/>
    </row>
    <row r="51" spans="1:6" ht="20.25" customHeight="1">
      <c r="A51" s="10">
        <v>42674</v>
      </c>
      <c r="B51" s="17" t="s">
        <v>54</v>
      </c>
      <c r="C51" s="12"/>
      <c r="D51" s="12">
        <v>50000</v>
      </c>
      <c r="E51" s="12">
        <f t="shared" si="0"/>
        <v>6342371</v>
      </c>
      <c r="F51" s="13"/>
    </row>
    <row r="52" spans="1:6" ht="20.25" customHeight="1">
      <c r="A52" s="10">
        <v>42699</v>
      </c>
      <c r="B52" s="17" t="s">
        <v>50</v>
      </c>
      <c r="C52" s="12">
        <v>16000</v>
      </c>
      <c r="D52" s="16"/>
      <c r="E52" s="12">
        <f t="shared" si="0"/>
        <v>6358371</v>
      </c>
      <c r="F52" s="13"/>
    </row>
    <row r="53" spans="1:6" ht="20.25" customHeight="1">
      <c r="A53" s="10">
        <v>42699</v>
      </c>
      <c r="B53" s="17" t="s">
        <v>51</v>
      </c>
      <c r="C53" s="12">
        <v>440800</v>
      </c>
      <c r="D53" s="16"/>
      <c r="E53" s="12">
        <f t="shared" si="0"/>
        <v>6799171</v>
      </c>
      <c r="F53" s="13"/>
    </row>
    <row r="54" spans="1:6" ht="20.25" customHeight="1">
      <c r="A54" s="10">
        <v>42699</v>
      </c>
      <c r="B54" s="17" t="s">
        <v>55</v>
      </c>
      <c r="C54" s="12">
        <v>848800</v>
      </c>
      <c r="D54" s="16"/>
      <c r="E54" s="12">
        <f t="shared" si="0"/>
        <v>7647971</v>
      </c>
      <c r="F54" s="13"/>
    </row>
    <row r="55" spans="1:6" ht="20.25" customHeight="1">
      <c r="A55" s="10">
        <v>42715</v>
      </c>
      <c r="B55" s="17" t="s">
        <v>30</v>
      </c>
      <c r="C55" s="12">
        <v>1495</v>
      </c>
      <c r="D55" s="16"/>
      <c r="E55" s="12">
        <f t="shared" si="0"/>
        <v>7649466</v>
      </c>
      <c r="F55" s="13"/>
    </row>
    <row r="56" spans="1:6" ht="20.25" customHeight="1">
      <c r="A56" s="10">
        <v>42719</v>
      </c>
      <c r="B56" s="17" t="s">
        <v>56</v>
      </c>
      <c r="C56" s="17"/>
      <c r="D56" s="18">
        <v>60000</v>
      </c>
      <c r="E56" s="12">
        <f t="shared" si="0"/>
        <v>7589466</v>
      </c>
      <c r="F56" s="13"/>
    </row>
    <row r="57" spans="1:6" ht="20.25" customHeight="1">
      <c r="A57" s="10"/>
      <c r="B57" s="13"/>
      <c r="C57" s="16"/>
      <c r="D57" s="16"/>
      <c r="E57" s="12"/>
      <c r="F57" s="13"/>
    </row>
    <row r="58" spans="1:6" ht="30" customHeight="1">
      <c r="A58" s="19" t="s">
        <v>57</v>
      </c>
      <c r="B58" s="20"/>
      <c r="C58" s="12">
        <f>SUM(C6:C57)</f>
        <v>16690166</v>
      </c>
      <c r="D58" s="12">
        <f>SUM(D6:D57)</f>
        <v>9100700</v>
      </c>
      <c r="E58" s="12">
        <f>C58-D58</f>
        <v>7589466</v>
      </c>
      <c r="F58" s="13"/>
    </row>
  </sheetData>
  <mergeCells count="2">
    <mergeCell ref="B1:E1"/>
    <mergeCell ref="A58:B5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BHKIM</dc:creator>
  <cp:lastModifiedBy>BHKIM</cp:lastModifiedBy>
  <dcterms:created xsi:type="dcterms:W3CDTF">2016-12-18T23:59:57Z</dcterms:created>
  <dcterms:modified xsi:type="dcterms:W3CDTF">2016-12-19T00:00:17Z</dcterms:modified>
</cp:coreProperties>
</file>