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70" yWindow="1155" windowWidth="10695" windowHeight="10485"/>
  </bookViews>
  <sheets>
    <sheet name="-" sheetId="13" r:id="rId1"/>
  </sheets>
  <definedNames>
    <definedName name="_xlnm.Print_Area" localSheetId="0">'-'!$A$1:$Z$43</definedName>
  </definedNames>
  <calcPr calcId="125725"/>
</workbook>
</file>

<file path=xl/calcChain.xml><?xml version="1.0" encoding="utf-8"?>
<calcChain xmlns="http://schemas.openxmlformats.org/spreadsheetml/2006/main">
  <c r="J11" i="13"/>
  <c r="J13"/>
  <c r="J14"/>
  <c r="J15"/>
  <c r="J17"/>
  <c r="J18"/>
  <c r="J19"/>
  <c r="J21"/>
  <c r="J22"/>
  <c r="J23"/>
  <c r="J25"/>
  <c r="J26"/>
  <c r="J27"/>
  <c r="J29"/>
  <c r="J30"/>
  <c r="J31"/>
  <c r="J33"/>
  <c r="J34"/>
  <c r="J35"/>
  <c r="J10"/>
  <c r="K33" l="1"/>
  <c r="K29"/>
  <c r="K25"/>
  <c r="K21"/>
  <c r="K17"/>
  <c r="K13"/>
  <c r="K10"/>
  <c r="E36"/>
  <c r="F36"/>
  <c r="G36"/>
  <c r="H36"/>
  <c r="I36"/>
  <c r="J36"/>
  <c r="E12"/>
  <c r="X13"/>
  <c r="X14"/>
  <c r="X15"/>
  <c r="E16"/>
  <c r="X17"/>
  <c r="X18"/>
  <c r="X19"/>
  <c r="E20"/>
  <c r="X21"/>
  <c r="X22"/>
  <c r="X23"/>
  <c r="E24"/>
  <c r="X25"/>
  <c r="X26"/>
  <c r="X27"/>
  <c r="E28"/>
  <c r="X29"/>
  <c r="X30"/>
  <c r="X31"/>
  <c r="E32"/>
  <c r="X33"/>
  <c r="X34"/>
  <c r="X35"/>
  <c r="X11"/>
  <c r="X10"/>
  <c r="Q34"/>
  <c r="Q35"/>
  <c r="Q33"/>
  <c r="R33" s="1"/>
  <c r="Q30"/>
  <c r="Q31"/>
  <c r="Q29"/>
  <c r="R29" s="1"/>
  <c r="Q26"/>
  <c r="Q27"/>
  <c r="Q25"/>
  <c r="R25" s="1"/>
  <c r="Q22"/>
  <c r="Q23"/>
  <c r="Q21"/>
  <c r="R21" s="1"/>
  <c r="Q18"/>
  <c r="Q19"/>
  <c r="Q17"/>
  <c r="R17" s="1"/>
  <c r="Q14"/>
  <c r="Q15"/>
  <c r="Q13"/>
  <c r="R13" s="1"/>
  <c r="Q11"/>
  <c r="Q10"/>
  <c r="T36"/>
  <c r="U36"/>
  <c r="V36"/>
  <c r="W36"/>
  <c r="S36"/>
  <c r="M36"/>
  <c r="N36"/>
  <c r="O36"/>
  <c r="P36"/>
  <c r="L36"/>
  <c r="K36" l="1"/>
  <c r="Y33"/>
  <c r="Z33" s="1"/>
  <c r="Y29"/>
  <c r="Z29" s="1"/>
  <c r="Y25"/>
  <c r="Y21"/>
  <c r="Z21" s="1"/>
  <c r="Y17"/>
  <c r="Y13"/>
  <c r="Y10"/>
  <c r="R10"/>
  <c r="R36" s="1"/>
  <c r="Z25"/>
  <c r="Z17"/>
  <c r="Z13"/>
  <c r="Y36" l="1"/>
  <c r="Z10"/>
  <c r="Z36" s="1"/>
</calcChain>
</file>

<file path=xl/sharedStrings.xml><?xml version="1.0" encoding="utf-8"?>
<sst xmlns="http://schemas.openxmlformats.org/spreadsheetml/2006/main" count="66" uniqueCount="54">
  <si>
    <t>보통</t>
  </si>
  <si>
    <t>평가 대상자</t>
    <phoneticPr fontId="1" type="noConversion"/>
  </si>
  <si>
    <t>역량군</t>
    <phoneticPr fontId="1" type="noConversion"/>
  </si>
  <si>
    <t>타인을 잘 이해하고 상대방의 기분을 잘 파악하여 효과적으로 대처한다. 타인과 쉽게 친밀한 관계를 형성하며, 타인의 관심사, 생각, 감정 등을 배려한다.</t>
  </si>
  <si>
    <t>새로운 사고나 대안에 개방적이며, 변화를 능동적으로 수용하고 ‘할 수 있다’는 정신으로  성공의 가능성을 추구한다.</t>
  </si>
  <si>
    <t xml:space="preserve">문제발생시 문제의 본질을 정확히 파악하여 효과적인 해결을 주도한다. 복잡한 사안이나 중요한 사안에 관련된 문제들을 전략에 맞추어 해결한다.
</t>
  </si>
  <si>
    <t xml:space="preserve">• 잘못된 후에는 항상 그이유를 찾아보고 다음일에 반영 한다 </t>
  </si>
  <si>
    <t>업무목표 달성을 위해 상호관계를 유지하고 관리함. 문제해결을 위해 상호협조하며, 개인/팀의 목표달성, 문제해결 및 상호이익을 위해 노력함</t>
  </si>
  <si>
    <t>자기평가</t>
  </si>
  <si>
    <t>1차 평가자</t>
  </si>
  <si>
    <t>2차 평가자</t>
  </si>
  <si>
    <t>역량합계</t>
  </si>
  <si>
    <t>탁월</t>
  </si>
  <si>
    <t>우수</t>
  </si>
  <si>
    <t>미흡</t>
  </si>
  <si>
    <t>불량</t>
  </si>
  <si>
    <t>소계</t>
  </si>
  <si>
    <t>※ 아래 빈칸에  V 표시해 주시기 바랍니다</t>
  </si>
  <si>
    <t>문제해결
(15점)</t>
    <phoneticPr fontId="3" type="noConversion"/>
  </si>
  <si>
    <t>아무리 작은 일이라도 결과물에 영향을 미치는 모든 영역을 철저하게 검토하고 확인한다. 전체 업무 목표를 염두에 두면서 세부를 정확하고 치밀하게 처리한다. 일이 올바르고 철저하게 진행되었는지 지속적으로 확인한다.</t>
  </si>
  <si>
    <t>관습적으로 해오던 업무 방식에 이의를 제기하고 개선될 필요가 있다고 판단되면 적극적으로 개선을 주장하고 실천한다.</t>
  </si>
  <si>
    <t xml:space="preserve">세밀한일처리
(15점) </t>
    <phoneticPr fontId="3" type="noConversion"/>
  </si>
  <si>
    <t>개선의식
(15점)</t>
    <phoneticPr fontId="3" type="noConversion"/>
  </si>
  <si>
    <t xml:space="preserve">(팀원) 직무능력평가표 </t>
    <phoneticPr fontId="1" type="noConversion"/>
  </si>
  <si>
    <t xml:space="preserve">팀(부서) :   경영기획실 경영관리팀    직위(급) :            성명 :                           </t>
    <phoneticPr fontId="1" type="noConversion"/>
  </si>
  <si>
    <t>역량(소계)</t>
    <phoneticPr fontId="1" type="noConversion"/>
  </si>
  <si>
    <t>행동지표</t>
    <phoneticPr fontId="1" type="noConversion"/>
  </si>
  <si>
    <t>공통역량(55점)</t>
    <phoneticPr fontId="3" type="noConversion"/>
  </si>
  <si>
    <t>의사소통 
(10점)</t>
    <phoneticPr fontId="3" type="noConversion"/>
  </si>
  <si>
    <r>
      <t xml:space="preserve">• 타인과 의사소통을 할 때에는 본인의 </t>
    </r>
    <r>
      <rPr>
        <b/>
        <sz val="11"/>
        <color theme="1"/>
        <rFont val="맑은 고딕"/>
        <family val="3"/>
        <charset val="129"/>
        <scheme val="minor"/>
      </rPr>
      <t>요구사항을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구체적이고 명확하게 전달한다</t>
    </r>
    <phoneticPr fontId="3" type="noConversion"/>
  </si>
  <si>
    <r>
      <t>• 타인의 요구사항에 대한</t>
    </r>
    <r>
      <rPr>
        <b/>
        <sz val="11"/>
        <color theme="1"/>
        <rFont val="맑은 고딕"/>
        <family val="3"/>
        <charset val="129"/>
        <scheme val="minor"/>
      </rPr>
      <t xml:space="preserve"> 피드백은 명쾌하고 진솔하게 제공한다</t>
    </r>
    <phoneticPr fontId="3" type="noConversion"/>
  </si>
  <si>
    <t>책임감 및
적극성
(15점)</t>
    <phoneticPr fontId="3" type="noConversion"/>
  </si>
  <si>
    <t>업무상에 장애 요인이 있거나 결과가 모호한 상태에 처하더라도 반드시 최종 결과를 도출하기 위해 최선을 다한다.</t>
    <phoneticPr fontId="3" type="noConversion"/>
  </si>
  <si>
    <r>
      <t xml:space="preserve">• </t>
    </r>
    <r>
      <rPr>
        <sz val="10"/>
        <color theme="1"/>
        <rFont val="맑은 고딕"/>
        <family val="3"/>
        <charset val="129"/>
      </rPr>
      <t xml:space="preserve">업무를 추진하는데 있어 어려움이 있더라도 </t>
    </r>
    <r>
      <rPr>
        <b/>
        <sz val="11"/>
        <color theme="1"/>
        <rFont val="맑은 고딕"/>
        <family val="3"/>
        <charset val="129"/>
      </rPr>
      <t>목표달성을 위해 최선을 다하는 모습</t>
    </r>
    <r>
      <rPr>
        <sz val="10"/>
        <color theme="1"/>
        <rFont val="맑은 고딕"/>
        <family val="3"/>
        <charset val="129"/>
      </rPr>
      <t>을 보인다</t>
    </r>
    <phoneticPr fontId="3" type="noConversion"/>
  </si>
  <si>
    <r>
      <t xml:space="preserve">• 부서의 문제는 곧 내 문제라는 인식을 가지고 </t>
    </r>
    <r>
      <rPr>
        <b/>
        <sz val="11"/>
        <color theme="1"/>
        <rFont val="맑은 고딕"/>
        <family val="3"/>
        <charset val="129"/>
      </rPr>
      <t>솔선수범하여 행동한다</t>
    </r>
  </si>
  <si>
    <r>
      <t xml:space="preserve">• </t>
    </r>
    <r>
      <rPr>
        <b/>
        <sz val="11"/>
        <color theme="1"/>
        <rFont val="맑은 고딕"/>
        <family val="3"/>
        <charset val="129"/>
      </rPr>
      <t xml:space="preserve">업무가 종결된 뒤에는 반드시 그 결과를 확인한다 </t>
    </r>
  </si>
  <si>
    <t>긍정적 사고 
(15점)</t>
    <phoneticPr fontId="3" type="noConversion"/>
  </si>
  <si>
    <r>
      <t xml:space="preserve">• </t>
    </r>
    <r>
      <rPr>
        <sz val="10"/>
        <color theme="1"/>
        <rFont val="맑은 고딕"/>
        <family val="3"/>
        <charset val="129"/>
      </rPr>
      <t xml:space="preserve">사안을 대함에 있어 </t>
    </r>
    <r>
      <rPr>
        <b/>
        <sz val="11"/>
        <color theme="1"/>
        <rFont val="맑은 고딕"/>
        <family val="3"/>
        <charset val="129"/>
      </rPr>
      <t xml:space="preserve">무엇이든지 해결 할 수 있다는 생각으로 연구하고 진행한다 </t>
    </r>
    <phoneticPr fontId="3" type="noConversion"/>
  </si>
  <si>
    <r>
      <t xml:space="preserve">• </t>
    </r>
    <r>
      <rPr>
        <sz val="10"/>
        <color theme="1"/>
        <rFont val="맑은 고딕"/>
        <family val="3"/>
        <charset val="129"/>
      </rPr>
      <t xml:space="preserve">표정이 항상 </t>
    </r>
    <r>
      <rPr>
        <b/>
        <sz val="11"/>
        <color theme="1"/>
        <rFont val="맑은 고딕"/>
        <family val="3"/>
        <charset val="129"/>
      </rPr>
      <t>밝고</t>
    </r>
    <r>
      <rPr>
        <sz val="10"/>
        <color theme="1"/>
        <rFont val="맑은 고딕"/>
        <family val="3"/>
        <charset val="129"/>
      </rPr>
      <t xml:space="preserve">, 말씨는 </t>
    </r>
    <r>
      <rPr>
        <b/>
        <sz val="11"/>
        <color theme="1"/>
        <rFont val="맑은 고딕"/>
        <family val="3"/>
        <charset val="129"/>
      </rPr>
      <t>부드러우며</t>
    </r>
    <r>
      <rPr>
        <sz val="10"/>
        <color theme="1"/>
        <rFont val="맑은 고딕"/>
        <family val="3"/>
        <charset val="129"/>
      </rPr>
      <t xml:space="preserve">, 항상 </t>
    </r>
    <r>
      <rPr>
        <b/>
        <sz val="11"/>
        <color theme="1"/>
        <rFont val="맑은 고딕"/>
        <family val="3"/>
        <charset val="129"/>
      </rPr>
      <t>웃으며</t>
    </r>
    <r>
      <rPr>
        <sz val="10"/>
        <color theme="1"/>
        <rFont val="맑은 고딕"/>
        <family val="3"/>
        <charset val="129"/>
      </rPr>
      <t xml:space="preserve"> 생활한다</t>
    </r>
  </si>
  <si>
    <r>
      <t xml:space="preserve">• </t>
    </r>
    <r>
      <rPr>
        <sz val="10"/>
        <color theme="1"/>
        <rFont val="맑은 고딕"/>
        <family val="3"/>
        <charset val="129"/>
      </rPr>
      <t xml:space="preserve">매사에 관심이 많고 </t>
    </r>
    <r>
      <rPr>
        <b/>
        <sz val="11"/>
        <color theme="1"/>
        <rFont val="맑은 고딕"/>
        <family val="3"/>
        <charset val="129"/>
      </rPr>
      <t>회사가 가고자 하는 방향에 앞장서서 동참</t>
    </r>
    <r>
      <rPr>
        <sz val="10"/>
        <color theme="1"/>
        <rFont val="맑은 고딕"/>
        <family val="3"/>
        <charset val="129"/>
      </rPr>
      <t>한다</t>
    </r>
  </si>
  <si>
    <r>
      <t xml:space="preserve">• </t>
    </r>
    <r>
      <rPr>
        <b/>
        <sz val="11"/>
        <color theme="1"/>
        <rFont val="맑은 고딕"/>
        <family val="3"/>
        <charset val="129"/>
      </rPr>
      <t>문제를 해결하기 위해</t>
    </r>
    <r>
      <rPr>
        <sz val="10"/>
        <color theme="1"/>
        <rFont val="맑은 고딕"/>
        <family val="3"/>
        <charset val="129"/>
      </rPr>
      <t xml:space="preserve"> 필요한 정보나 자료가 무엇인지 </t>
    </r>
    <r>
      <rPr>
        <b/>
        <sz val="11"/>
        <color theme="1"/>
        <rFont val="맑은 고딕"/>
        <family val="3"/>
        <charset val="129"/>
      </rPr>
      <t>정확히 파악한다</t>
    </r>
  </si>
  <si>
    <r>
      <t xml:space="preserve">• 다양한 경로를 통해 수집된 정보를 근거로 문제 사안의 관련자 및 문제 발생의 근원등을  파악하고 있으며, 문제의 근원을 이해하여 </t>
    </r>
    <r>
      <rPr>
        <b/>
        <sz val="11"/>
        <color theme="1"/>
        <rFont val="맑은 고딕"/>
        <family val="3"/>
        <charset val="129"/>
      </rPr>
      <t>상황변화에 따라 유연하게 대처할 수 있다</t>
    </r>
  </si>
  <si>
    <r>
      <t xml:space="preserve">• 과거의 경험이나 방법론을 적절히 응용하거나 변형하여 </t>
    </r>
    <r>
      <rPr>
        <b/>
        <sz val="11"/>
        <color theme="1"/>
        <rFont val="맑은 고딕"/>
        <family val="3"/>
        <charset val="129"/>
      </rPr>
      <t>문제에 대한 해결책을 강구</t>
    </r>
    <r>
      <rPr>
        <sz val="10"/>
        <color theme="1"/>
        <rFont val="맑은 고딕"/>
        <family val="3"/>
        <charset val="129"/>
      </rPr>
      <t>한다</t>
    </r>
  </si>
  <si>
    <t>직무역량(45점)</t>
    <phoneticPr fontId="1" type="noConversion"/>
  </si>
  <si>
    <r>
      <t xml:space="preserve">• 보고서 및 업무에 관련된 문서를 </t>
    </r>
    <r>
      <rPr>
        <b/>
        <sz val="11"/>
        <color theme="1"/>
        <rFont val="맑은 고딕"/>
        <family val="3"/>
        <charset val="129"/>
      </rPr>
      <t>정확하게 작성한다</t>
    </r>
  </si>
  <si>
    <r>
      <t xml:space="preserve">• </t>
    </r>
    <r>
      <rPr>
        <b/>
        <sz val="11"/>
        <color theme="1"/>
        <rFont val="맑은 고딕"/>
        <family val="3"/>
        <charset val="129"/>
      </rPr>
      <t>적시 적절한 보고가</t>
    </r>
    <r>
      <rPr>
        <sz val="10"/>
        <color theme="1"/>
        <rFont val="맑은 고딕"/>
        <family val="3"/>
        <charset val="129"/>
      </rPr>
      <t xml:space="preserve"> 이루어진다(최초, 중간, 최종)</t>
    </r>
  </si>
  <si>
    <r>
      <t xml:space="preserve">• </t>
    </r>
    <r>
      <rPr>
        <sz val="10"/>
        <color theme="1"/>
        <rFont val="맑은 고딕"/>
        <family val="3"/>
        <charset val="129"/>
      </rPr>
      <t xml:space="preserve">일에 대한 </t>
    </r>
    <r>
      <rPr>
        <b/>
        <sz val="11"/>
        <color theme="1"/>
        <rFont val="맑은 고딕"/>
        <family val="3"/>
        <charset val="129"/>
      </rPr>
      <t>계획을 세워 정해진 업무시간에</t>
    </r>
    <r>
      <rPr>
        <sz val="10"/>
        <color theme="1"/>
        <rFont val="맑은 고딕"/>
        <family val="3"/>
        <charset val="129"/>
      </rPr>
      <t xml:space="preserve"> 모든 일을 </t>
    </r>
    <r>
      <rPr>
        <b/>
        <sz val="11"/>
        <color theme="1"/>
        <rFont val="맑은 고딕"/>
        <family val="3"/>
        <charset val="129"/>
      </rPr>
      <t>끝마친다</t>
    </r>
  </si>
  <si>
    <t>팀웍지향
(15점)</t>
    <phoneticPr fontId="3" type="noConversion"/>
  </si>
  <si>
    <r>
      <t xml:space="preserve">• 복잡한 업무의 원활한 처리를 위해 </t>
    </r>
    <r>
      <rPr>
        <b/>
        <sz val="11"/>
        <color theme="1"/>
        <rFont val="맑은 고딕"/>
        <family val="3"/>
        <charset val="129"/>
      </rPr>
      <t>다른 사람과의 협동과 분업을 통해 효과적으로 접근</t>
    </r>
    <r>
      <rPr>
        <sz val="10"/>
        <color theme="1"/>
        <rFont val="맑은 고딕"/>
        <family val="3"/>
        <charset val="129"/>
      </rPr>
      <t>한다</t>
    </r>
  </si>
  <si>
    <r>
      <t xml:space="preserve">• 함께 일하는 팀 동료들을 인정하고, 긍정적인 기대감을 표현하여 </t>
    </r>
    <r>
      <rPr>
        <b/>
        <sz val="11"/>
        <color theme="1"/>
        <rFont val="맑은 고딕"/>
        <family val="3"/>
        <charset val="129"/>
      </rPr>
      <t>팀 협조를 이루어 낸다</t>
    </r>
  </si>
  <si>
    <r>
      <t xml:space="preserve">• 팀 내부의 갈등 소지를 사전에 파악하고, </t>
    </r>
    <r>
      <rPr>
        <b/>
        <sz val="11"/>
        <color theme="1"/>
        <rFont val="맑은 고딕"/>
        <family val="3"/>
        <charset val="129"/>
      </rPr>
      <t>갈등 해소를 위해 노력한다</t>
    </r>
  </si>
  <si>
    <r>
      <t xml:space="preserve">• 업무와 관련된 부분에 대한 </t>
    </r>
    <r>
      <rPr>
        <b/>
        <sz val="11"/>
        <color theme="1"/>
        <rFont val="맑은 고딕"/>
        <family val="3"/>
        <charset val="129"/>
        <scheme val="minor"/>
      </rPr>
      <t>끊임없는 학습을 통해</t>
    </r>
    <r>
      <rPr>
        <b/>
        <sz val="11"/>
        <color theme="1"/>
        <rFont val="맑은 고딕"/>
        <family val="3"/>
        <charset val="129"/>
      </rPr>
      <t xml:space="preserve"> 새로운 것을 찾는다</t>
    </r>
    <phoneticPr fontId="3" type="noConversion"/>
  </si>
  <si>
    <r>
      <t xml:space="preserve">• 업무간 프로세스에 대한 명확한 이해를 바탕으로 </t>
    </r>
    <r>
      <rPr>
        <b/>
        <sz val="11"/>
        <color theme="1"/>
        <rFont val="맑은 고딕"/>
        <family val="3"/>
        <charset val="129"/>
      </rPr>
      <t>업무의 비효율성이나 문제점을 파악한다</t>
    </r>
  </si>
  <si>
    <t>합 계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</si>
</sst>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53" xfId="0" applyFont="1" applyBorder="1" applyAlignment="1">
      <alignment vertical="center"/>
    </xf>
    <xf numFmtId="0" fontId="5" fillId="0" borderId="17" xfId="0" applyFont="1" applyBorder="1" applyAlignment="1">
      <alignment horizontal="center" vertical="center" readingOrder="1"/>
    </xf>
    <xf numFmtId="0" fontId="5" fillId="0" borderId="19" xfId="0" applyFont="1" applyBorder="1" applyAlignment="1">
      <alignment horizontal="center" vertical="center" readingOrder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 readingOrder="1"/>
    </xf>
    <xf numFmtId="0" fontId="5" fillId="0" borderId="21" xfId="0" applyFont="1" applyFill="1" applyBorder="1" applyAlignment="1">
      <alignment horizontal="center" vertical="center" wrapText="1" readingOrder="1"/>
    </xf>
    <xf numFmtId="0" fontId="5" fillId="0" borderId="22" xfId="0" applyFont="1" applyFill="1" applyBorder="1" applyAlignment="1">
      <alignment horizontal="center" vertical="center" wrapText="1" readingOrder="1"/>
    </xf>
    <xf numFmtId="0" fontId="5" fillId="0" borderId="26" xfId="0" applyFont="1" applyBorder="1" applyAlignment="1">
      <alignment horizontal="center" vertical="center" wrapText="1" readingOrder="1"/>
    </xf>
    <xf numFmtId="0" fontId="5" fillId="0" borderId="27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0" fillId="3" borderId="17" xfId="0" applyFont="1" applyFill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wrapText="1" readingOrder="1"/>
    </xf>
    <xf numFmtId="0" fontId="5" fillId="4" borderId="26" xfId="0" applyFont="1" applyFill="1" applyBorder="1" applyAlignment="1">
      <alignment vertical="center" wrapText="1" readingOrder="1"/>
    </xf>
    <xf numFmtId="0" fontId="5" fillId="4" borderId="5" xfId="0" applyFont="1" applyFill="1" applyBorder="1" applyAlignment="1">
      <alignment vertical="center" wrapText="1" readingOrder="1"/>
    </xf>
    <xf numFmtId="0" fontId="5" fillId="0" borderId="40" xfId="0" applyFont="1" applyBorder="1" applyAlignment="1">
      <alignment horizontal="center" vertical="center" wrapText="1" readingOrder="1"/>
    </xf>
    <xf numFmtId="0" fontId="5" fillId="0" borderId="41" xfId="0" applyFont="1" applyBorder="1" applyAlignment="1">
      <alignment horizontal="center" vertical="center" wrapText="1" readingOrder="1"/>
    </xf>
    <xf numFmtId="0" fontId="5" fillId="0" borderId="42" xfId="0" applyFont="1" applyBorder="1" applyAlignment="1">
      <alignment horizontal="center" vertical="center" wrapText="1" readingOrder="1"/>
    </xf>
    <xf numFmtId="0" fontId="5" fillId="0" borderId="47" xfId="0" applyFont="1" applyBorder="1" applyAlignment="1">
      <alignment horizontal="center" vertical="center" wrapText="1" readingOrder="1"/>
    </xf>
    <xf numFmtId="0" fontId="9" fillId="0" borderId="43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10" fillId="3" borderId="18" xfId="0" applyFont="1" applyFill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readingOrder="1"/>
    </xf>
    <xf numFmtId="0" fontId="9" fillId="5" borderId="29" xfId="0" applyFont="1" applyFill="1" applyBorder="1" applyAlignment="1">
      <alignment vertical="center" wrapText="1" readingOrder="1"/>
    </xf>
    <xf numFmtId="0" fontId="9" fillId="5" borderId="38" xfId="0" applyFont="1" applyFill="1" applyBorder="1" applyAlignment="1">
      <alignment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44" xfId="0" applyFont="1" applyFill="1" applyBorder="1" applyAlignment="1">
      <alignment horizontal="center" vertical="center" wrapText="1" readingOrder="1"/>
    </xf>
    <xf numFmtId="0" fontId="9" fillId="0" borderId="43" xfId="0" applyFont="1" applyFill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9" fillId="0" borderId="12" xfId="0" applyFont="1" applyFill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45" xfId="0" applyFont="1" applyBorder="1" applyAlignment="1">
      <alignment horizontal="center" vertical="center" wrapText="1" readingOrder="1"/>
    </xf>
    <xf numFmtId="0" fontId="9" fillId="0" borderId="4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readingOrder="1"/>
    </xf>
    <xf numFmtId="0" fontId="9" fillId="5" borderId="30" xfId="0" applyFont="1" applyFill="1" applyBorder="1" applyAlignment="1">
      <alignment vertical="center" wrapText="1" readingOrder="1"/>
    </xf>
    <xf numFmtId="0" fontId="9" fillId="5" borderId="39" xfId="0" applyFont="1" applyFill="1" applyBorder="1" applyAlignment="1">
      <alignment vertical="center" wrapText="1" readingOrder="1"/>
    </xf>
    <xf numFmtId="0" fontId="9" fillId="0" borderId="16" xfId="0" applyFont="1" applyFill="1" applyBorder="1" applyAlignment="1">
      <alignment horizontal="center" vertical="center" wrapText="1" readingOrder="1"/>
    </xf>
    <xf numFmtId="0" fontId="9" fillId="0" borderId="15" xfId="0" applyFont="1" applyFill="1" applyBorder="1" applyAlignment="1">
      <alignment horizontal="center" vertical="center" wrapText="1" readingOrder="1"/>
    </xf>
    <xf numFmtId="0" fontId="9" fillId="0" borderId="45" xfId="0" applyFont="1" applyFill="1" applyBorder="1" applyAlignment="1">
      <alignment horizontal="center" vertical="center" wrapText="1" readingOrder="1"/>
    </xf>
    <xf numFmtId="0" fontId="9" fillId="0" borderId="50" xfId="0" applyFont="1" applyFill="1" applyBorder="1" applyAlignment="1">
      <alignment horizontal="center" vertical="center" wrapText="1" readingOrder="1"/>
    </xf>
    <xf numFmtId="0" fontId="9" fillId="0" borderId="36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9" fillId="0" borderId="48" xfId="0" applyFont="1" applyBorder="1" applyAlignment="1">
      <alignment horizontal="center" vertical="center" wrapText="1" readingOrder="1"/>
    </xf>
    <xf numFmtId="0" fontId="9" fillId="0" borderId="37" xfId="0" applyFont="1" applyBorder="1" applyAlignment="1">
      <alignment horizontal="center" vertical="center" wrapText="1" readingOrder="1"/>
    </xf>
    <xf numFmtId="0" fontId="9" fillId="0" borderId="16" xfId="0" applyFont="1" applyBorder="1" applyAlignment="1">
      <alignment horizontal="center" vertical="center" wrapText="1" readingOrder="1"/>
    </xf>
    <xf numFmtId="0" fontId="0" fillId="0" borderId="18" xfId="0" applyFont="1" applyBorder="1" applyAlignment="1">
      <alignment horizontal="center" vertical="center"/>
    </xf>
    <xf numFmtId="0" fontId="5" fillId="4" borderId="23" xfId="0" applyFont="1" applyFill="1" applyBorder="1" applyAlignment="1">
      <alignment vertical="center" wrapText="1" readingOrder="1"/>
    </xf>
    <xf numFmtId="0" fontId="5" fillId="4" borderId="24" xfId="0" applyFont="1" applyFill="1" applyBorder="1" applyAlignment="1">
      <alignment vertical="center" wrapText="1" readingOrder="1"/>
    </xf>
    <xf numFmtId="0" fontId="9" fillId="6" borderId="26" xfId="0" applyFont="1" applyFill="1" applyBorder="1" applyAlignment="1">
      <alignment horizontal="center" vertical="center" wrapText="1" readingOrder="1"/>
    </xf>
    <xf numFmtId="0" fontId="9" fillId="6" borderId="27" xfId="0" applyFont="1" applyFill="1" applyBorder="1" applyAlignment="1">
      <alignment horizontal="center" vertical="center" wrapText="1" readingOrder="1"/>
    </xf>
    <xf numFmtId="0" fontId="9" fillId="6" borderId="5" xfId="0" applyFont="1" applyFill="1" applyBorder="1" applyAlignment="1">
      <alignment horizontal="center" vertical="center" wrapText="1" readingOrder="1"/>
    </xf>
    <xf numFmtId="0" fontId="10" fillId="0" borderId="18" xfId="0" applyFont="1" applyBorder="1" applyAlignment="1">
      <alignment horizontal="center" vertical="center" wrapText="1" readingOrder="1"/>
    </xf>
    <xf numFmtId="0" fontId="9" fillId="0" borderId="14" xfId="0" applyFont="1" applyFill="1" applyBorder="1" applyAlignment="1">
      <alignment horizontal="center" vertical="center" wrapText="1" readingOrder="1"/>
    </xf>
    <xf numFmtId="0" fontId="9" fillId="0" borderId="13" xfId="0" applyFont="1" applyFill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9" fillId="0" borderId="37" xfId="0" applyFont="1" applyFill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wrapText="1" readingOrder="1"/>
    </xf>
    <xf numFmtId="0" fontId="10" fillId="0" borderId="19" xfId="0" applyFont="1" applyBorder="1" applyAlignment="1">
      <alignment horizontal="center" vertical="center" wrapText="1" readingOrder="1"/>
    </xf>
    <xf numFmtId="0" fontId="9" fillId="5" borderId="28" xfId="0" applyFont="1" applyFill="1" applyBorder="1" applyAlignment="1">
      <alignment vertical="center" wrapText="1" readingOrder="1"/>
    </xf>
    <xf numFmtId="0" fontId="9" fillId="5" borderId="0" xfId="0" applyFont="1" applyFill="1" applyBorder="1" applyAlignment="1">
      <alignment vertical="center" wrapText="1" readingOrder="1"/>
    </xf>
    <xf numFmtId="0" fontId="9" fillId="0" borderId="35" xfId="0" applyFont="1" applyBorder="1" applyAlignment="1">
      <alignment horizontal="center" vertical="center" wrapText="1" readingOrder="1"/>
    </xf>
    <xf numFmtId="0" fontId="5" fillId="0" borderId="35" xfId="0" applyFont="1" applyBorder="1" applyAlignment="1">
      <alignment horizontal="center" vertical="center" wrapText="1" readingOrder="1"/>
    </xf>
    <xf numFmtId="0" fontId="5" fillId="0" borderId="31" xfId="0" applyFont="1" applyBorder="1" applyAlignment="1">
      <alignment horizontal="center" vertical="center" wrapText="1" readingOrder="1"/>
    </xf>
    <xf numFmtId="0" fontId="9" fillId="0" borderId="31" xfId="0" applyFont="1" applyBorder="1" applyAlignment="1">
      <alignment horizontal="center" vertical="center" wrapText="1" readingOrder="1"/>
    </xf>
    <xf numFmtId="0" fontId="5" fillId="4" borderId="27" xfId="0" applyFont="1" applyFill="1" applyBorder="1" applyAlignment="1">
      <alignment vertical="center" wrapText="1" readingOrder="1"/>
    </xf>
    <xf numFmtId="0" fontId="5" fillId="4" borderId="26" xfId="0" applyFont="1" applyFill="1" applyBorder="1" applyAlignment="1">
      <alignment vertical="top" wrapText="1" readingOrder="1"/>
    </xf>
    <xf numFmtId="0" fontId="5" fillId="4" borderId="27" xfId="0" applyFont="1" applyFill="1" applyBorder="1" applyAlignment="1">
      <alignment vertical="top" wrapText="1" readingOrder="1"/>
    </xf>
    <xf numFmtId="0" fontId="10" fillId="3" borderId="19" xfId="0" applyFont="1" applyFill="1" applyBorder="1" applyAlignment="1">
      <alignment horizontal="center" vertical="center" textRotation="255"/>
    </xf>
    <xf numFmtId="0" fontId="9" fillId="0" borderId="28" xfId="0" applyFont="1" applyBorder="1" applyAlignment="1">
      <alignment vertical="center" wrapText="1" readingOrder="1"/>
    </xf>
    <xf numFmtId="0" fontId="9" fillId="0" borderId="0" xfId="0" applyFont="1" applyBorder="1" applyAlignment="1">
      <alignment vertical="center" wrapText="1" readingOrder="1"/>
    </xf>
    <xf numFmtId="0" fontId="10" fillId="2" borderId="17" xfId="0" applyFont="1" applyFill="1" applyBorder="1" applyAlignment="1">
      <alignment horizontal="center" vertical="center" textRotation="255"/>
    </xf>
    <xf numFmtId="0" fontId="10" fillId="0" borderId="20" xfId="0" applyFont="1" applyBorder="1" applyAlignment="1">
      <alignment horizontal="center" vertical="center" wrapText="1" readingOrder="1"/>
    </xf>
    <xf numFmtId="0" fontId="5" fillId="4" borderId="11" xfId="0" applyFont="1" applyFill="1" applyBorder="1" applyAlignment="1">
      <alignment vertical="top" wrapText="1" readingOrder="1"/>
    </xf>
    <xf numFmtId="0" fontId="5" fillId="4" borderId="10" xfId="0" applyFont="1" applyFill="1" applyBorder="1" applyAlignment="1">
      <alignment vertical="top" wrapText="1" readingOrder="1"/>
    </xf>
    <xf numFmtId="0" fontId="10" fillId="2" borderId="18" xfId="0" applyFont="1" applyFill="1" applyBorder="1" applyAlignment="1">
      <alignment horizontal="center" vertical="center" textRotation="255"/>
    </xf>
    <xf numFmtId="0" fontId="10" fillId="0" borderId="28" xfId="0" applyFont="1" applyBorder="1" applyAlignment="1">
      <alignment horizontal="center" vertical="center" readingOrder="1"/>
    </xf>
    <xf numFmtId="0" fontId="9" fillId="5" borderId="3" xfId="0" applyFont="1" applyFill="1" applyBorder="1" applyAlignment="1">
      <alignment vertical="center"/>
    </xf>
    <xf numFmtId="0" fontId="9" fillId="5" borderId="51" xfId="0" applyFont="1" applyFill="1" applyBorder="1" applyAlignment="1">
      <alignment vertical="center"/>
    </xf>
    <xf numFmtId="0" fontId="9" fillId="5" borderId="16" xfId="0" applyFont="1" applyFill="1" applyBorder="1" applyAlignment="1">
      <alignment vertical="center" wrapText="1" readingOrder="1"/>
    </xf>
    <xf numFmtId="0" fontId="9" fillId="5" borderId="54" xfId="0" applyFont="1" applyFill="1" applyBorder="1" applyAlignment="1">
      <alignment vertical="center" wrapText="1" readingOrder="1"/>
    </xf>
    <xf numFmtId="0" fontId="10" fillId="5" borderId="20" xfId="0" applyFont="1" applyFill="1" applyBorder="1" applyAlignment="1">
      <alignment horizontal="center" vertical="center" wrapText="1" readingOrder="1"/>
    </xf>
    <xf numFmtId="0" fontId="10" fillId="5" borderId="28" xfId="0" applyFont="1" applyFill="1" applyBorder="1" applyAlignment="1">
      <alignment horizontal="center" vertical="center" readingOrder="1"/>
    </xf>
    <xf numFmtId="0" fontId="9" fillId="5" borderId="14" xfId="0" applyFont="1" applyFill="1" applyBorder="1" applyAlignment="1">
      <alignment vertical="center" wrapText="1" readingOrder="1"/>
    </xf>
    <xf numFmtId="0" fontId="9" fillId="5" borderId="53" xfId="0" applyFont="1" applyFill="1" applyBorder="1" applyAlignment="1">
      <alignment vertical="center" wrapText="1" readingOrder="1"/>
    </xf>
    <xf numFmtId="0" fontId="9" fillId="0" borderId="14" xfId="0" applyFont="1" applyFill="1" applyBorder="1" applyAlignment="1">
      <alignment horizontal="center" vertical="center" readingOrder="1"/>
    </xf>
    <xf numFmtId="0" fontId="9" fillId="0" borderId="13" xfId="0" applyFont="1" applyFill="1" applyBorder="1" applyAlignment="1">
      <alignment horizontal="center" vertical="center" readingOrder="1"/>
    </xf>
    <xf numFmtId="0" fontId="9" fillId="0" borderId="43" xfId="0" applyFont="1" applyFill="1" applyBorder="1" applyAlignment="1">
      <alignment horizontal="center" vertical="center" readingOrder="1"/>
    </xf>
    <xf numFmtId="0" fontId="9" fillId="5" borderId="3" xfId="0" applyFont="1" applyFill="1" applyBorder="1" applyAlignment="1">
      <alignment vertical="center" wrapText="1" readingOrder="1"/>
    </xf>
    <xf numFmtId="0" fontId="9" fillId="5" borderId="51" xfId="0" applyFont="1" applyFill="1" applyBorder="1" applyAlignment="1">
      <alignment vertical="center" wrapText="1" readingOrder="1"/>
    </xf>
    <xf numFmtId="0" fontId="9" fillId="0" borderId="3" xfId="0" applyFont="1" applyFill="1" applyBorder="1" applyAlignment="1">
      <alignment horizontal="center" vertical="center" readingOrder="1"/>
    </xf>
    <xf numFmtId="0" fontId="9" fillId="0" borderId="12" xfId="0" applyFont="1" applyFill="1" applyBorder="1" applyAlignment="1">
      <alignment horizontal="center" vertical="center" readingOrder="1"/>
    </xf>
    <xf numFmtId="0" fontId="9" fillId="0" borderId="37" xfId="0" applyFont="1" applyFill="1" applyBorder="1" applyAlignment="1">
      <alignment horizontal="center" vertical="center" readingOrder="1"/>
    </xf>
    <xf numFmtId="0" fontId="10" fillId="5" borderId="23" xfId="0" applyFont="1" applyFill="1" applyBorder="1" applyAlignment="1">
      <alignment horizontal="center" vertical="center" readingOrder="1"/>
    </xf>
    <xf numFmtId="0" fontId="9" fillId="5" borderId="4" xfId="0" applyFont="1" applyFill="1" applyBorder="1" applyAlignment="1">
      <alignment vertical="center" wrapText="1" readingOrder="1"/>
    </xf>
    <xf numFmtId="0" fontId="9" fillId="5" borderId="52" xfId="0" applyFont="1" applyFill="1" applyBorder="1" applyAlignment="1">
      <alignment vertical="center" wrapText="1" readingOrder="1"/>
    </xf>
    <xf numFmtId="0" fontId="9" fillId="0" borderId="16" xfId="0" applyFont="1" applyFill="1" applyBorder="1" applyAlignment="1">
      <alignment horizontal="center" vertical="center" readingOrder="1"/>
    </xf>
    <xf numFmtId="0" fontId="9" fillId="0" borderId="15" xfId="0" applyFont="1" applyFill="1" applyBorder="1" applyAlignment="1">
      <alignment horizontal="center" vertical="center" readingOrder="1"/>
    </xf>
    <xf numFmtId="0" fontId="9" fillId="0" borderId="50" xfId="0" applyFont="1" applyFill="1" applyBorder="1" applyAlignment="1">
      <alignment horizontal="center" vertical="center" readingOrder="1"/>
    </xf>
    <xf numFmtId="0" fontId="10" fillId="5" borderId="28" xfId="0" applyFont="1" applyFill="1" applyBorder="1" applyAlignment="1">
      <alignment horizontal="center" vertical="center" wrapText="1" readingOrder="1"/>
    </xf>
    <xf numFmtId="0" fontId="10" fillId="2" borderId="19" xfId="0" applyFont="1" applyFill="1" applyBorder="1" applyAlignment="1">
      <alignment horizontal="center" vertical="center" textRotation="255"/>
    </xf>
    <xf numFmtId="0" fontId="10" fillId="5" borderId="23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vertical="center" wrapText="1" readingOrder="1"/>
    </xf>
    <xf numFmtId="0" fontId="8" fillId="5" borderId="52" xfId="0" applyFont="1" applyFill="1" applyBorder="1" applyAlignment="1">
      <alignment vertical="center" wrapText="1" readingOrder="1"/>
    </xf>
    <xf numFmtId="0" fontId="9" fillId="0" borderId="4" xfId="0" applyFont="1" applyFill="1" applyBorder="1" applyAlignment="1">
      <alignment horizontal="center" vertical="center" wrapText="1" readingOrder="1"/>
    </xf>
    <xf numFmtId="0" fontId="9" fillId="0" borderId="32" xfId="0" applyFont="1" applyFill="1" applyBorder="1" applyAlignment="1">
      <alignment horizontal="center" vertical="center" wrapText="1" readingOrder="1"/>
    </xf>
    <xf numFmtId="0" fontId="9" fillId="0" borderId="46" xfId="0" applyFont="1" applyBorder="1" applyAlignment="1">
      <alignment horizontal="center" vertical="center" wrapText="1" readingOrder="1"/>
    </xf>
    <xf numFmtId="0" fontId="9" fillId="0" borderId="32" xfId="0" applyFont="1" applyBorder="1" applyAlignment="1">
      <alignment horizontal="center" vertical="center" wrapText="1" readingOrder="1"/>
    </xf>
    <xf numFmtId="0" fontId="9" fillId="0" borderId="33" xfId="0" applyFont="1" applyBorder="1" applyAlignment="1">
      <alignment horizontal="center" vertical="center" wrapText="1" readingOrder="1"/>
    </xf>
    <xf numFmtId="0" fontId="5" fillId="0" borderId="33" xfId="0" applyFont="1" applyBorder="1" applyAlignment="1">
      <alignment horizontal="center" vertical="center" wrapText="1" readingOrder="1"/>
    </xf>
    <xf numFmtId="0" fontId="9" fillId="0" borderId="50" xfId="0" applyFont="1" applyBorder="1" applyAlignment="1">
      <alignment horizontal="center" vertical="center" wrapText="1" readingOrder="1"/>
    </xf>
    <xf numFmtId="0" fontId="5" fillId="0" borderId="34" xfId="0" applyFont="1" applyBorder="1" applyAlignment="1">
      <alignment horizontal="center" vertical="center" wrapText="1" readingOrder="1"/>
    </xf>
    <xf numFmtId="0" fontId="9" fillId="0" borderId="34" xfId="0" applyFont="1" applyBorder="1" applyAlignment="1">
      <alignment horizontal="center" vertical="center" wrapText="1" readingOrder="1"/>
    </xf>
    <xf numFmtId="0" fontId="9" fillId="0" borderId="19" xfId="0" applyFont="1" applyBorder="1" applyAlignment="1">
      <alignment horizontal="center" vertical="center" wrapText="1" readingOrder="1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1"/>
    </xf>
    <xf numFmtId="0" fontId="11" fillId="0" borderId="5" xfId="0" applyFon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readingOrder="1"/>
    </xf>
    <xf numFmtId="0" fontId="11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36</xdr:row>
      <xdr:rowOff>123825</xdr:rowOff>
    </xdr:from>
    <xdr:to>
      <xdr:col>12</xdr:col>
      <xdr:colOff>457200</xdr:colOff>
      <xdr:row>41</xdr:row>
      <xdr:rowOff>76200</xdr:rowOff>
    </xdr:to>
    <xdr:pic>
      <xdr:nvPicPr>
        <xdr:cNvPr id="3" name="그림 2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334625"/>
          <a:ext cx="1212532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4"/>
  <sheetViews>
    <sheetView tabSelected="1" view="pageBreakPreview" topLeftCell="A10" zoomScale="85" zoomScaleNormal="80" zoomScaleSheetLayoutView="85" workbookViewId="0">
      <selection activeCell="C30" sqref="C30:D30"/>
    </sheetView>
  </sheetViews>
  <sheetFormatPr defaultRowHeight="16.5"/>
  <cols>
    <col min="1" max="1" width="9" style="2"/>
    <col min="2" max="2" width="15" style="2" bestFit="1" customWidth="1"/>
    <col min="3" max="3" width="24.25" style="2" bestFit="1" customWidth="1"/>
    <col min="4" max="4" width="65.875" style="2" customWidth="1"/>
    <col min="5" max="9" width="6.875" style="3" customWidth="1"/>
    <col min="10" max="10" width="6.875" style="3" hidden="1" customWidth="1"/>
    <col min="11" max="16" width="6.875" style="3" customWidth="1"/>
    <col min="17" max="17" width="6.875" style="3" hidden="1" customWidth="1"/>
    <col min="18" max="21" width="6.875" style="2" customWidth="1"/>
    <col min="22" max="23" width="6.875" customWidth="1"/>
    <col min="24" max="24" width="6.875" hidden="1" customWidth="1"/>
    <col min="25" max="25" width="6.875" customWidth="1"/>
  </cols>
  <sheetData>
    <row r="1" spans="1:26" ht="16.5" customHeight="1">
      <c r="C1" s="18" t="s">
        <v>23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0"/>
      <c r="V1" s="2"/>
      <c r="W1" s="2"/>
      <c r="X1" s="2"/>
      <c r="Y1" s="2"/>
      <c r="Z1" s="2"/>
    </row>
    <row r="2" spans="1:26" ht="17.25" customHeight="1" thickBot="1"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3"/>
      <c r="V2" s="2"/>
      <c r="W2" s="2"/>
      <c r="X2" s="2"/>
      <c r="Y2" s="2"/>
      <c r="Z2" s="2"/>
    </row>
    <row r="3" spans="1:26" ht="17.25" thickBot="1">
      <c r="V3" s="2"/>
      <c r="W3" s="2"/>
      <c r="X3" s="2"/>
      <c r="Y3" s="2"/>
      <c r="Z3" s="2"/>
    </row>
    <row r="4" spans="1:26" ht="16.5" customHeight="1">
      <c r="B4" s="8" t="s">
        <v>1</v>
      </c>
      <c r="C4" s="10"/>
      <c r="D4" s="8" t="s">
        <v>24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2"/>
      <c r="Y4" s="2"/>
      <c r="Z4" s="2"/>
    </row>
    <row r="5" spans="1:26" ht="17.25" customHeight="1" thickBot="1">
      <c r="B5" s="11"/>
      <c r="C5" s="13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2"/>
      <c r="Y5" s="2"/>
      <c r="Z5" s="2"/>
    </row>
    <row r="6" spans="1:26">
      <c r="V6" s="2"/>
      <c r="W6" s="2"/>
      <c r="X6" s="2"/>
      <c r="Y6" s="2"/>
      <c r="Z6" s="2"/>
    </row>
    <row r="7" spans="1:26" ht="17.25" thickBot="1">
      <c r="L7" s="24" t="s">
        <v>17</v>
      </c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"/>
    </row>
    <row r="8" spans="1:26" ht="17.25" customHeight="1" thickBot="1">
      <c r="A8" s="25" t="s">
        <v>2</v>
      </c>
      <c r="B8" s="25" t="s">
        <v>25</v>
      </c>
      <c r="C8" s="26" t="s">
        <v>26</v>
      </c>
      <c r="D8" s="27"/>
      <c r="E8" s="28" t="s">
        <v>8</v>
      </c>
      <c r="F8" s="29"/>
      <c r="G8" s="29"/>
      <c r="H8" s="29"/>
      <c r="I8" s="29"/>
      <c r="J8" s="29"/>
      <c r="K8" s="30"/>
      <c r="L8" s="31" t="s">
        <v>9</v>
      </c>
      <c r="M8" s="32"/>
      <c r="N8" s="32"/>
      <c r="O8" s="32"/>
      <c r="P8" s="32"/>
      <c r="Q8" s="32"/>
      <c r="R8" s="33"/>
      <c r="S8" s="31" t="s">
        <v>10</v>
      </c>
      <c r="T8" s="32"/>
      <c r="U8" s="32"/>
      <c r="V8" s="32"/>
      <c r="W8" s="32"/>
      <c r="X8" s="32"/>
      <c r="Y8" s="33"/>
      <c r="Z8" s="16" t="s">
        <v>11</v>
      </c>
    </row>
    <row r="9" spans="1:26" ht="30" customHeight="1" thickBot="1">
      <c r="A9" s="34" t="s">
        <v>27</v>
      </c>
      <c r="B9" s="35" t="s">
        <v>28</v>
      </c>
      <c r="C9" s="36" t="s">
        <v>3</v>
      </c>
      <c r="D9" s="37"/>
      <c r="E9" s="38" t="s">
        <v>12</v>
      </c>
      <c r="F9" s="39" t="s">
        <v>13</v>
      </c>
      <c r="G9" s="39" t="s">
        <v>0</v>
      </c>
      <c r="H9" s="40" t="s">
        <v>14</v>
      </c>
      <c r="I9" s="40" t="s">
        <v>15</v>
      </c>
      <c r="J9" s="41"/>
      <c r="K9" s="42" t="s">
        <v>16</v>
      </c>
      <c r="L9" s="43" t="s">
        <v>12</v>
      </c>
      <c r="M9" s="44" t="s">
        <v>13</v>
      </c>
      <c r="N9" s="44" t="s">
        <v>0</v>
      </c>
      <c r="O9" s="45" t="s">
        <v>14</v>
      </c>
      <c r="P9" s="45" t="s">
        <v>15</v>
      </c>
      <c r="Q9" s="46"/>
      <c r="R9" s="47" t="s">
        <v>16</v>
      </c>
      <c r="S9" s="44" t="s">
        <v>12</v>
      </c>
      <c r="T9" s="44" t="s">
        <v>13</v>
      </c>
      <c r="U9" s="44" t="s">
        <v>0</v>
      </c>
      <c r="V9" s="45" t="s">
        <v>14</v>
      </c>
      <c r="W9" s="45" t="s">
        <v>15</v>
      </c>
      <c r="X9" s="46"/>
      <c r="Y9" s="47" t="s">
        <v>16</v>
      </c>
      <c r="Z9" s="17"/>
    </row>
    <row r="10" spans="1:26" ht="21" customHeight="1">
      <c r="A10" s="48"/>
      <c r="B10" s="49"/>
      <c r="C10" s="50" t="s">
        <v>29</v>
      </c>
      <c r="D10" s="51"/>
      <c r="E10" s="52"/>
      <c r="F10" s="53"/>
      <c r="G10" s="53"/>
      <c r="H10" s="53"/>
      <c r="I10" s="53"/>
      <c r="J10" s="53" t="str">
        <f>IF(ISERROR(CHOOSE(IF(E10="v","1",IF(F10="v","2",IF(G10="v","3",IF(H10="v","4",IF(I10="v","5",""))))),5,4,3,2,1)),"",CHOOSE(IF(E10="v","1",IF(F10="v","2",IF(G10="v","3",IF(H10="v","4",IF(I10="v","5",""))))),5,4,3,2,1))</f>
        <v/>
      </c>
      <c r="K10" s="54">
        <f>SUM(J10:J11)</f>
        <v>0</v>
      </c>
      <c r="L10" s="55"/>
      <c r="M10" s="55"/>
      <c r="N10" s="55"/>
      <c r="O10" s="56"/>
      <c r="P10" s="57"/>
      <c r="Q10" s="58" t="str">
        <f>IF(ISERROR(CHOOSE(IF(L10="v","1",IF(M10="v","2",IF(N10="v","3",IF(O10="v","4",IF(P10="v","5",""))))),5,4,3,2,1)),"",CHOOSE(IF(L10="v","1",IF(M10="v","2",IF(N10="v","3",IF(O10="v","4",IF(P10="v","5",""))))),5,4,3,2,1))</f>
        <v/>
      </c>
      <c r="R10" s="59">
        <f>SUM(Q10:Q11)</f>
        <v>0</v>
      </c>
      <c r="S10" s="60"/>
      <c r="T10" s="55"/>
      <c r="U10" s="55"/>
      <c r="V10" s="57"/>
      <c r="W10" s="57"/>
      <c r="X10" s="58" t="str">
        <f>IF(ISERROR(CHOOSE(IF(S10="v","1",IF(T10="v","2",IF(U10="v","3",IF(V10="v","4",IF(W10="v","5",""))))),5,4,3,2,1)),"",CHOOSE(IF(S10="v","1",IF(T10="v","2",IF(U10="v","3",IF(V10="v","4",IF(W10="v","5",""))))),5,4,3,2,1))</f>
        <v/>
      </c>
      <c r="Y10" s="59">
        <f>SUM(X10:X11)</f>
        <v>0</v>
      </c>
      <c r="Z10" s="61">
        <f>SUM(R10:R11)*70%+SUM(Y10:Y10)*30%</f>
        <v>0</v>
      </c>
    </row>
    <row r="11" spans="1:26" ht="21" customHeight="1" thickBot="1">
      <c r="A11" s="48"/>
      <c r="B11" s="62"/>
      <c r="C11" s="63" t="s">
        <v>30</v>
      </c>
      <c r="D11" s="64"/>
      <c r="E11" s="65"/>
      <c r="F11" s="66"/>
      <c r="G11" s="66"/>
      <c r="H11" s="66"/>
      <c r="I11" s="66"/>
      <c r="J11" s="67" t="str">
        <f t="shared" ref="J11:J35" si="0">IF(ISERROR(CHOOSE(IF(E11="v","1",IF(F11="v","2",IF(G11="v","3",IF(H11="v","4",IF(I11="v","5",""))))),5,4,3,2,1)),"",CHOOSE(IF(E11="v","1",IF(F11="v","2",IF(G11="v","3",IF(H11="v","4",IF(I11="v","5",""))))),5,4,3,2,1))</f>
        <v/>
      </c>
      <c r="K11" s="68"/>
      <c r="L11" s="69"/>
      <c r="M11" s="69"/>
      <c r="N11" s="69"/>
      <c r="O11" s="66"/>
      <c r="P11" s="70"/>
      <c r="Q11" s="71" t="str">
        <f>IF(ISERROR(CHOOSE(IF(L11="v","1",IF(M11="v","2",IF(N11="v","3",IF(O11="v","4",IF(P11="v","5",""))))),5,4,3,2,1)),"",CHOOSE(IF(L11="v","1",IF(M11="v","2",IF(N11="v","3",IF(O11="v","4",IF(P11="v","5",""))))),5,4,3,2,1))</f>
        <v/>
      </c>
      <c r="R11" s="72"/>
      <c r="S11" s="73"/>
      <c r="T11" s="69"/>
      <c r="U11" s="69"/>
      <c r="V11" s="70"/>
      <c r="W11" s="70"/>
      <c r="X11" s="71" t="str">
        <f t="shared" ref="X11:X35" si="1">IF(ISERROR(CHOOSE(IF(S11="v","1",IF(T11="v","2",IF(U11="v","3",IF(V11="v","4",IF(W11="v","5",""))))),5,4,3,2,1)),"",CHOOSE(IF(S11="v","1",IF(T11="v","2",IF(U11="v","3",IF(V11="v","4",IF(W11="v","5",""))))),5,4,3,2,1))</f>
        <v/>
      </c>
      <c r="Y11" s="72"/>
      <c r="Z11" s="74"/>
    </row>
    <row r="12" spans="1:26" ht="30" customHeight="1" thickBot="1">
      <c r="A12" s="48"/>
      <c r="B12" s="35" t="s">
        <v>31</v>
      </c>
      <c r="C12" s="75" t="s">
        <v>32</v>
      </c>
      <c r="D12" s="76"/>
      <c r="E12" s="77" t="str">
        <f>IF(ISERROR(CHOOSE(IF(S12="v","1",IF(T12="v","2",IF(U12="v","3",IF(V12="v","4",IF(W12="v","5",""))))),5,4,3,2,1)),"",CHOOSE(IF(S12="v","1",IF(T12="v","2",IF(U12="v","3",IF(V12="v","4",IF(W12="v","5",""))))),5,4,3,2,1))</f>
        <v/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9"/>
    </row>
    <row r="13" spans="1:26" ht="21" customHeight="1">
      <c r="A13" s="48"/>
      <c r="B13" s="80"/>
      <c r="C13" s="50" t="s">
        <v>33</v>
      </c>
      <c r="D13" s="51"/>
      <c r="E13" s="81"/>
      <c r="F13" s="82"/>
      <c r="G13" s="82"/>
      <c r="H13" s="82"/>
      <c r="I13" s="82"/>
      <c r="J13" s="53" t="str">
        <f t="shared" si="0"/>
        <v/>
      </c>
      <c r="K13" s="54">
        <f>SUM(J13:J15)</f>
        <v>0</v>
      </c>
      <c r="L13" s="55"/>
      <c r="M13" s="57"/>
      <c r="N13" s="57"/>
      <c r="O13" s="82"/>
      <c r="P13" s="57"/>
      <c r="Q13" s="58" t="str">
        <f>IF(ISERROR(CHOOSE(IF(L13="v","1",IF(M13="v","2",IF(N13="v","3",IF(O13="v","4",IF(P13="v","5",""))))),5,4,3,2,1)),"",CHOOSE(IF(L13="v","1",IF(M13="v","2",IF(N13="v","3",IF(O13="v","4",IF(P13="v","5",""))))),5,4,3,2,1))</f>
        <v/>
      </c>
      <c r="R13" s="72">
        <f>SUM(Q13:Q15)</f>
        <v>0</v>
      </c>
      <c r="S13" s="60"/>
      <c r="T13" s="55"/>
      <c r="U13" s="55"/>
      <c r="V13" s="57"/>
      <c r="W13" s="57"/>
      <c r="X13" s="58" t="str">
        <f t="shared" si="1"/>
        <v/>
      </c>
      <c r="Y13" s="72">
        <f>SUM(X13:X15)</f>
        <v>0</v>
      </c>
      <c r="Z13" s="83">
        <f>SUM(R13:R15)*70%+SUM(Y13:Y15)*30%</f>
        <v>0</v>
      </c>
    </row>
    <row r="14" spans="1:26" ht="21" customHeight="1">
      <c r="A14" s="48"/>
      <c r="B14" s="80"/>
      <c r="C14" s="63" t="s">
        <v>34</v>
      </c>
      <c r="D14" s="64"/>
      <c r="E14" s="84"/>
      <c r="F14" s="56"/>
      <c r="G14" s="56"/>
      <c r="H14" s="56"/>
      <c r="I14" s="56"/>
      <c r="J14" s="82" t="str">
        <f t="shared" si="0"/>
        <v/>
      </c>
      <c r="K14" s="85"/>
      <c r="L14" s="55"/>
      <c r="M14" s="57"/>
      <c r="N14" s="57"/>
      <c r="O14" s="56"/>
      <c r="P14" s="86"/>
      <c r="Q14" s="58" t="str">
        <f t="shared" ref="Q14:Q15" si="2">IF(ISERROR(CHOOSE(IF(L14="v","1",IF(M14="v","2",IF(N14="v","3",IF(O14="v","4",IF(P14="v","5",""))))),5,4,3,2,1)),"",CHOOSE(IF(L14="v","1",IF(M14="v","2",IF(N14="v","3",IF(O14="v","4",IF(P14="v","5",""))))),5,4,3,2,1))</f>
        <v/>
      </c>
      <c r="R14" s="72"/>
      <c r="S14" s="87"/>
      <c r="T14" s="88"/>
      <c r="U14" s="88"/>
      <c r="V14" s="86"/>
      <c r="W14" s="86"/>
      <c r="X14" s="58" t="str">
        <f t="shared" si="1"/>
        <v/>
      </c>
      <c r="Y14" s="72"/>
      <c r="Z14" s="83"/>
    </row>
    <row r="15" spans="1:26" ht="21" customHeight="1" thickBot="1">
      <c r="A15" s="48"/>
      <c r="B15" s="89"/>
      <c r="C15" s="90" t="s">
        <v>35</v>
      </c>
      <c r="D15" s="91"/>
      <c r="E15" s="65"/>
      <c r="F15" s="66"/>
      <c r="G15" s="66"/>
      <c r="H15" s="66"/>
      <c r="I15" s="66"/>
      <c r="J15" s="67" t="str">
        <f t="shared" si="0"/>
        <v/>
      </c>
      <c r="K15" s="68"/>
      <c r="L15" s="69"/>
      <c r="M15" s="70"/>
      <c r="N15" s="70"/>
      <c r="O15" s="92"/>
      <c r="P15" s="93"/>
      <c r="Q15" s="71" t="str">
        <f t="shared" si="2"/>
        <v/>
      </c>
      <c r="R15" s="72"/>
      <c r="S15" s="94"/>
      <c r="T15" s="94"/>
      <c r="U15" s="95"/>
      <c r="V15" s="92"/>
      <c r="W15" s="93"/>
      <c r="X15" s="71" t="str">
        <f t="shared" si="1"/>
        <v/>
      </c>
      <c r="Y15" s="72"/>
      <c r="Z15" s="83"/>
    </row>
    <row r="16" spans="1:26" ht="27.75" customHeight="1" thickBot="1">
      <c r="A16" s="48"/>
      <c r="B16" s="35" t="s">
        <v>36</v>
      </c>
      <c r="C16" s="36" t="s">
        <v>4</v>
      </c>
      <c r="D16" s="96"/>
      <c r="E16" s="77" t="str">
        <f>IF(ISERROR(CHOOSE(IF(S16="v","1",IF(T16="v","2",IF(U16="v","3",IF(V16="v","4",IF(W16="v","5",""))))),5,4,3,2,1)),"",CHOOSE(IF(S16="v","1",IF(T16="v","2",IF(U16="v","3",IF(V16="v","4",IF(W16="v","5",""))))),5,4,3,2,1))</f>
        <v/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9"/>
    </row>
    <row r="17" spans="1:26" ht="21" customHeight="1">
      <c r="A17" s="48"/>
      <c r="B17" s="49"/>
      <c r="C17" s="50" t="s">
        <v>37</v>
      </c>
      <c r="D17" s="51"/>
      <c r="E17" s="81"/>
      <c r="F17" s="82"/>
      <c r="G17" s="82"/>
      <c r="H17" s="82"/>
      <c r="I17" s="82"/>
      <c r="J17" s="53" t="str">
        <f t="shared" si="0"/>
        <v/>
      </c>
      <c r="K17" s="54">
        <f>SUM(J17:J19)</f>
        <v>0</v>
      </c>
      <c r="L17" s="55"/>
      <c r="M17" s="57"/>
      <c r="N17" s="57"/>
      <c r="O17" s="82"/>
      <c r="P17" s="57"/>
      <c r="Q17" s="58" t="str">
        <f>IF(ISERROR(CHOOSE(IF(L17="v","1",IF(M17="v","2",IF(N17="v","3",IF(O17="v","4",IF(P17="v","5",""))))),5,4,3,2,1)),"",CHOOSE(IF(L17="v","1",IF(M17="v","2",IF(N17="v","3",IF(O17="v","4",IF(P17="v","5",""))))),5,4,3,2,1))</f>
        <v/>
      </c>
      <c r="R17" s="72">
        <f>SUM(Q17:Q19)</f>
        <v>0</v>
      </c>
      <c r="S17" s="60"/>
      <c r="T17" s="55"/>
      <c r="U17" s="55"/>
      <c r="V17" s="57"/>
      <c r="W17" s="57"/>
      <c r="X17" s="58" t="str">
        <f t="shared" si="1"/>
        <v/>
      </c>
      <c r="Y17" s="72">
        <f>SUM(X17:X19)</f>
        <v>0</v>
      </c>
      <c r="Z17" s="83">
        <f>SUM(R17:R19)*70%+SUM(Y17:Y19)*30%</f>
        <v>0</v>
      </c>
    </row>
    <row r="18" spans="1:26" ht="21" customHeight="1">
      <c r="A18" s="48"/>
      <c r="B18" s="49"/>
      <c r="C18" s="63" t="s">
        <v>38</v>
      </c>
      <c r="D18" s="64"/>
      <c r="E18" s="84"/>
      <c r="F18" s="56"/>
      <c r="G18" s="56"/>
      <c r="H18" s="56"/>
      <c r="I18" s="56"/>
      <c r="J18" s="56" t="str">
        <f t="shared" si="0"/>
        <v/>
      </c>
      <c r="K18" s="85"/>
      <c r="L18" s="55"/>
      <c r="M18" s="57"/>
      <c r="N18" s="57"/>
      <c r="O18" s="56"/>
      <c r="P18" s="86"/>
      <c r="Q18" s="58" t="str">
        <f t="shared" ref="Q18:Q19" si="3">IF(ISERROR(CHOOSE(IF(L18="v","1",IF(M18="v","2",IF(N18="v","3",IF(O18="v","4",IF(P18="v","5",""))))),5,4,3,2,1)),"",CHOOSE(IF(L18="v","1",IF(M18="v","2",IF(N18="v","3",IF(O18="v","4",IF(P18="v","5",""))))),5,4,3,2,1))</f>
        <v/>
      </c>
      <c r="R18" s="72"/>
      <c r="S18" s="87"/>
      <c r="T18" s="88"/>
      <c r="U18" s="88"/>
      <c r="V18" s="86"/>
      <c r="W18" s="86"/>
      <c r="X18" s="58" t="str">
        <f t="shared" si="1"/>
        <v/>
      </c>
      <c r="Y18" s="72"/>
      <c r="Z18" s="83"/>
    </row>
    <row r="19" spans="1:26" ht="21" customHeight="1" thickBot="1">
      <c r="A19" s="48"/>
      <c r="B19" s="62"/>
      <c r="C19" s="90" t="s">
        <v>39</v>
      </c>
      <c r="D19" s="91"/>
      <c r="E19" s="65"/>
      <c r="F19" s="66"/>
      <c r="G19" s="66"/>
      <c r="H19" s="66"/>
      <c r="I19" s="66"/>
      <c r="J19" s="67" t="str">
        <f t="shared" si="0"/>
        <v/>
      </c>
      <c r="K19" s="68"/>
      <c r="L19" s="69"/>
      <c r="M19" s="70"/>
      <c r="N19" s="70"/>
      <c r="O19" s="93"/>
      <c r="P19" s="93"/>
      <c r="Q19" s="71" t="str">
        <f t="shared" si="3"/>
        <v/>
      </c>
      <c r="R19" s="72"/>
      <c r="S19" s="94"/>
      <c r="T19" s="94"/>
      <c r="U19" s="95"/>
      <c r="V19" s="92"/>
      <c r="W19" s="93"/>
      <c r="X19" s="71" t="str">
        <f t="shared" si="1"/>
        <v/>
      </c>
      <c r="Y19" s="72"/>
      <c r="Z19" s="83"/>
    </row>
    <row r="20" spans="1:26" ht="29.25" customHeight="1" thickBot="1">
      <c r="A20" s="48"/>
      <c r="B20" s="35" t="s">
        <v>18</v>
      </c>
      <c r="C20" s="97" t="s">
        <v>5</v>
      </c>
      <c r="D20" s="98"/>
      <c r="E20" s="77" t="str">
        <f>IF(ISERROR(CHOOSE(IF(S20="v","1",IF(T20="v","2",IF(U20="v","3",IF(V20="v","4",IF(W20="v","5",""))))),5,4,3,2,1)),"",CHOOSE(IF(S20="v","1",IF(T20="v","2",IF(U20="v","3",IF(V20="v","4",IF(W20="v","5",""))))),5,4,3,2,1))</f>
        <v/>
      </c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9"/>
    </row>
    <row r="21" spans="1:26" ht="30" customHeight="1">
      <c r="A21" s="48"/>
      <c r="B21" s="80"/>
      <c r="C21" s="50" t="s">
        <v>40</v>
      </c>
      <c r="D21" s="51"/>
      <c r="E21" s="81"/>
      <c r="F21" s="82"/>
      <c r="G21" s="82"/>
      <c r="H21" s="82"/>
      <c r="I21" s="82"/>
      <c r="J21" s="53" t="str">
        <f t="shared" si="0"/>
        <v/>
      </c>
      <c r="K21" s="54">
        <f>SUM(J21:J23)</f>
        <v>0</v>
      </c>
      <c r="L21" s="55"/>
      <c r="M21" s="57"/>
      <c r="N21" s="57"/>
      <c r="O21" s="82"/>
      <c r="P21" s="57"/>
      <c r="Q21" s="58" t="str">
        <f>IF(ISERROR(CHOOSE(IF(L21="v","1",IF(M21="v","2",IF(N21="v","3",IF(O21="v","4",IF(P21="v","5",""))))),5,4,3,2,1)),"",CHOOSE(IF(L21="v","1",IF(M21="v","2",IF(N21="v","3",IF(O21="v","4",IF(P21="v","5",""))))),5,4,3,2,1))</f>
        <v/>
      </c>
      <c r="R21" s="72">
        <f>SUM(Q21:Q23)</f>
        <v>0</v>
      </c>
      <c r="S21" s="60"/>
      <c r="T21" s="55"/>
      <c r="U21" s="55"/>
      <c r="V21" s="57"/>
      <c r="W21" s="57"/>
      <c r="X21" s="58" t="str">
        <f t="shared" si="1"/>
        <v/>
      </c>
      <c r="Y21" s="72">
        <f>SUM(X21:X23)</f>
        <v>0</v>
      </c>
      <c r="Z21" s="83">
        <f>SUM(R21:R23)*70%+SUM(Y21:Y23)*30%</f>
        <v>0</v>
      </c>
    </row>
    <row r="22" spans="1:26" ht="30" customHeight="1">
      <c r="A22" s="48"/>
      <c r="B22" s="80"/>
      <c r="C22" s="63" t="s">
        <v>41</v>
      </c>
      <c r="D22" s="64"/>
      <c r="E22" s="84"/>
      <c r="F22" s="56"/>
      <c r="G22" s="56"/>
      <c r="H22" s="56"/>
      <c r="I22" s="56"/>
      <c r="J22" s="56" t="str">
        <f t="shared" si="0"/>
        <v/>
      </c>
      <c r="K22" s="85"/>
      <c r="L22" s="55"/>
      <c r="M22" s="57"/>
      <c r="N22" s="57"/>
      <c r="O22" s="56"/>
      <c r="P22" s="86"/>
      <c r="Q22" s="58" t="str">
        <f t="shared" ref="Q22:Q23" si="4">IF(ISERROR(CHOOSE(IF(L22="v","1",IF(M22="v","2",IF(N22="v","3",IF(O22="v","4",IF(P22="v","5",""))))),5,4,3,2,1)),"",CHOOSE(IF(L22="v","1",IF(M22="v","2",IF(N22="v","3",IF(O22="v","4",IF(P22="v","5",""))))),5,4,3,2,1))</f>
        <v/>
      </c>
      <c r="R22" s="72"/>
      <c r="S22" s="87"/>
      <c r="T22" s="88"/>
      <c r="U22" s="88"/>
      <c r="V22" s="86"/>
      <c r="W22" s="86"/>
      <c r="X22" s="58" t="str">
        <f t="shared" si="1"/>
        <v/>
      </c>
      <c r="Y22" s="72"/>
      <c r="Z22" s="83"/>
    </row>
    <row r="23" spans="1:26" ht="30" customHeight="1" thickBot="1">
      <c r="A23" s="99"/>
      <c r="B23" s="89"/>
      <c r="C23" s="100" t="s">
        <v>42</v>
      </c>
      <c r="D23" s="101"/>
      <c r="E23" s="65"/>
      <c r="F23" s="66"/>
      <c r="G23" s="66"/>
      <c r="H23" s="66"/>
      <c r="I23" s="66"/>
      <c r="J23" s="67" t="str">
        <f t="shared" si="0"/>
        <v/>
      </c>
      <c r="K23" s="68"/>
      <c r="L23" s="69"/>
      <c r="M23" s="70"/>
      <c r="N23" s="70"/>
      <c r="O23" s="92"/>
      <c r="P23" s="93"/>
      <c r="Q23" s="71" t="str">
        <f t="shared" si="4"/>
        <v/>
      </c>
      <c r="R23" s="72"/>
      <c r="S23" s="94"/>
      <c r="T23" s="95"/>
      <c r="U23" s="94"/>
      <c r="V23" s="92"/>
      <c r="W23" s="93"/>
      <c r="X23" s="71" t="str">
        <f t="shared" si="1"/>
        <v/>
      </c>
      <c r="Y23" s="72"/>
      <c r="Z23" s="83"/>
    </row>
    <row r="24" spans="1:26" ht="30" customHeight="1" thickBot="1">
      <c r="A24" s="102" t="s">
        <v>43</v>
      </c>
      <c r="B24" s="103" t="s">
        <v>21</v>
      </c>
      <c r="C24" s="104" t="s">
        <v>19</v>
      </c>
      <c r="D24" s="105"/>
      <c r="E24" s="77" t="str">
        <f>IF(ISERROR(CHOOSE(IF(S24="v","1",IF(T24="v","2",IF(U24="v","3",IF(V24="v","4",IF(W24="v","5",""))))),5,4,3,2,1)),"",CHOOSE(IF(S24="v","1",IF(T24="v","2",IF(U24="v","3",IF(V24="v","4",IF(W24="v","5",""))))),5,4,3,2,1))</f>
        <v/>
      </c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9"/>
    </row>
    <row r="25" spans="1:26" s="1" customFormat="1" ht="21" customHeight="1">
      <c r="A25" s="106"/>
      <c r="B25" s="107"/>
      <c r="C25" s="14" t="s">
        <v>44</v>
      </c>
      <c r="D25" s="15"/>
      <c r="E25" s="81"/>
      <c r="F25" s="82"/>
      <c r="G25" s="82"/>
      <c r="H25" s="82"/>
      <c r="I25" s="82"/>
      <c r="J25" s="53" t="str">
        <f t="shared" si="0"/>
        <v/>
      </c>
      <c r="K25" s="54">
        <f>SUM(J25:J27)</f>
        <v>0</v>
      </c>
      <c r="L25" s="55"/>
      <c r="M25" s="57"/>
      <c r="N25" s="57"/>
      <c r="O25" s="82"/>
      <c r="P25" s="57"/>
      <c r="Q25" s="58" t="str">
        <f>IF(ISERROR(CHOOSE(IF(L25="v","1",IF(M25="v","2",IF(N25="v","3",IF(O25="v","4",IF(P25="v","5",""))))),5,4,3,2,1)),"",CHOOSE(IF(L25="v","1",IF(M25="v","2",IF(N25="v","3",IF(O25="v","4",IF(P25="v","5",""))))),5,4,3,2,1))</f>
        <v/>
      </c>
      <c r="R25" s="72">
        <f>SUM(Q25:Q27)</f>
        <v>0</v>
      </c>
      <c r="S25" s="60"/>
      <c r="T25" s="55"/>
      <c r="U25" s="55"/>
      <c r="V25" s="57"/>
      <c r="W25" s="57"/>
      <c r="X25" s="58" t="str">
        <f t="shared" si="1"/>
        <v/>
      </c>
      <c r="Y25" s="72">
        <f>SUM(X25:X27)</f>
        <v>0</v>
      </c>
      <c r="Z25" s="83">
        <f>SUM(R25:R27)*70%+SUM(Y25:Y27)*30%</f>
        <v>0</v>
      </c>
    </row>
    <row r="26" spans="1:26" s="1" customFormat="1" ht="21" customHeight="1">
      <c r="A26" s="106"/>
      <c r="B26" s="107"/>
      <c r="C26" s="108" t="s">
        <v>45</v>
      </c>
      <c r="D26" s="109"/>
      <c r="E26" s="84"/>
      <c r="F26" s="56"/>
      <c r="G26" s="56"/>
      <c r="H26" s="56"/>
      <c r="I26" s="56"/>
      <c r="J26" s="56" t="str">
        <f t="shared" si="0"/>
        <v/>
      </c>
      <c r="K26" s="85"/>
      <c r="L26" s="55"/>
      <c r="M26" s="57"/>
      <c r="N26" s="57"/>
      <c r="O26" s="56"/>
      <c r="P26" s="86"/>
      <c r="Q26" s="58" t="str">
        <f t="shared" ref="Q26:Q27" si="5">IF(ISERROR(CHOOSE(IF(L26="v","1",IF(M26="v","2",IF(N26="v","3",IF(O26="v","4",IF(P26="v","5",""))))),5,4,3,2,1)),"",CHOOSE(IF(L26="v","1",IF(M26="v","2",IF(N26="v","3",IF(O26="v","4",IF(P26="v","5",""))))),5,4,3,2,1))</f>
        <v/>
      </c>
      <c r="R26" s="72"/>
      <c r="S26" s="87"/>
      <c r="T26" s="88"/>
      <c r="U26" s="88"/>
      <c r="V26" s="86"/>
      <c r="W26" s="86"/>
      <c r="X26" s="58" t="str">
        <f t="shared" si="1"/>
        <v/>
      </c>
      <c r="Y26" s="72"/>
      <c r="Z26" s="83"/>
    </row>
    <row r="27" spans="1:26" s="1" customFormat="1" ht="21" customHeight="1" thickBot="1">
      <c r="A27" s="106"/>
      <c r="B27" s="107"/>
      <c r="C27" s="110" t="s">
        <v>46</v>
      </c>
      <c r="D27" s="111"/>
      <c r="E27" s="65"/>
      <c r="F27" s="66"/>
      <c r="G27" s="66"/>
      <c r="H27" s="66"/>
      <c r="I27" s="66"/>
      <c r="J27" s="67" t="str">
        <f t="shared" si="0"/>
        <v/>
      </c>
      <c r="K27" s="68"/>
      <c r="L27" s="69"/>
      <c r="M27" s="70"/>
      <c r="N27" s="70"/>
      <c r="O27" s="92"/>
      <c r="P27" s="93"/>
      <c r="Q27" s="71" t="str">
        <f t="shared" si="5"/>
        <v/>
      </c>
      <c r="R27" s="72"/>
      <c r="S27" s="94"/>
      <c r="T27" s="94"/>
      <c r="U27" s="95"/>
      <c r="V27" s="92"/>
      <c r="W27" s="93"/>
      <c r="X27" s="71" t="str">
        <f t="shared" si="1"/>
        <v/>
      </c>
      <c r="Y27" s="72"/>
      <c r="Z27" s="83"/>
    </row>
    <row r="28" spans="1:26" s="1" customFormat="1" ht="26.25" customHeight="1" thickBot="1">
      <c r="A28" s="106"/>
      <c r="B28" s="112" t="s">
        <v>47</v>
      </c>
      <c r="C28" s="104" t="s">
        <v>7</v>
      </c>
      <c r="D28" s="105"/>
      <c r="E28" s="77" t="str">
        <f>IF(ISERROR(CHOOSE(IF(S28="v","1",IF(T28="v","2",IF(U28="v","3",IF(V28="v","4",IF(W28="v","5",""))))),5,4,3,2,1)),"",CHOOSE(IF(S28="v","1",IF(T28="v","2",IF(U28="v","3",IF(V28="v","4",IF(W28="v","5",""))))),5,4,3,2,1))</f>
        <v/>
      </c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9"/>
    </row>
    <row r="29" spans="1:26" s="1" customFormat="1" ht="21" customHeight="1">
      <c r="A29" s="106"/>
      <c r="B29" s="113"/>
      <c r="C29" s="114" t="s">
        <v>48</v>
      </c>
      <c r="D29" s="115"/>
      <c r="E29" s="116"/>
      <c r="F29" s="117"/>
      <c r="G29" s="117"/>
      <c r="H29" s="117"/>
      <c r="I29" s="117"/>
      <c r="J29" s="53" t="str">
        <f t="shared" si="0"/>
        <v/>
      </c>
      <c r="K29" s="118">
        <f>SUM(J29:J31)</f>
        <v>0</v>
      </c>
      <c r="L29" s="55"/>
      <c r="M29" s="57"/>
      <c r="N29" s="57"/>
      <c r="O29" s="82"/>
      <c r="P29" s="57"/>
      <c r="Q29" s="58" t="str">
        <f>IF(ISERROR(CHOOSE(IF(L29="v","1",IF(M29="v","2",IF(N29="v","3",IF(O29="v","4",IF(P29="v","5",""))))),5,4,3,2,1)),"",CHOOSE(IF(L29="v","1",IF(M29="v","2",IF(N29="v","3",IF(O29="v","4",IF(P29="v","5",""))))),5,4,3,2,1))</f>
        <v/>
      </c>
      <c r="R29" s="72">
        <f>SUM(Q29:Q31)</f>
        <v>0</v>
      </c>
      <c r="S29" s="60"/>
      <c r="T29" s="55"/>
      <c r="U29" s="55"/>
      <c r="V29" s="57"/>
      <c r="W29" s="57"/>
      <c r="X29" s="58" t="str">
        <f t="shared" si="1"/>
        <v/>
      </c>
      <c r="Y29" s="72">
        <f>SUM(X29:X31)</f>
        <v>0</v>
      </c>
      <c r="Z29" s="83">
        <f>SUM(R29:R31)*70%+SUM(Y29:Y31)*30%</f>
        <v>0</v>
      </c>
    </row>
    <row r="30" spans="1:26" s="1" customFormat="1" ht="21" customHeight="1">
      <c r="A30" s="106"/>
      <c r="B30" s="113"/>
      <c r="C30" s="119" t="s">
        <v>49</v>
      </c>
      <c r="D30" s="120"/>
      <c r="E30" s="121"/>
      <c r="F30" s="122"/>
      <c r="G30" s="122"/>
      <c r="H30" s="122"/>
      <c r="I30" s="122"/>
      <c r="J30" s="56" t="str">
        <f t="shared" si="0"/>
        <v/>
      </c>
      <c r="K30" s="123"/>
      <c r="L30" s="55"/>
      <c r="M30" s="57"/>
      <c r="N30" s="57"/>
      <c r="O30" s="56"/>
      <c r="P30" s="86"/>
      <c r="Q30" s="58" t="str">
        <f t="shared" ref="Q30:Q31" si="6">IF(ISERROR(CHOOSE(IF(L30="v","1",IF(M30="v","2",IF(N30="v","3",IF(O30="v","4",IF(P30="v","5",""))))),5,4,3,2,1)),"",CHOOSE(IF(L30="v","1",IF(M30="v","2",IF(N30="v","3",IF(O30="v","4",IF(P30="v","5",""))))),5,4,3,2,1))</f>
        <v/>
      </c>
      <c r="R30" s="72"/>
      <c r="S30" s="87"/>
      <c r="T30" s="88"/>
      <c r="U30" s="88"/>
      <c r="V30" s="86"/>
      <c r="W30" s="86"/>
      <c r="X30" s="58" t="str">
        <f t="shared" si="1"/>
        <v/>
      </c>
      <c r="Y30" s="72"/>
      <c r="Z30" s="83"/>
    </row>
    <row r="31" spans="1:26" s="1" customFormat="1" ht="21" customHeight="1" thickBot="1">
      <c r="A31" s="106"/>
      <c r="B31" s="124"/>
      <c r="C31" s="125" t="s">
        <v>50</v>
      </c>
      <c r="D31" s="126"/>
      <c r="E31" s="127"/>
      <c r="F31" s="128"/>
      <c r="G31" s="128"/>
      <c r="H31" s="128"/>
      <c r="I31" s="128"/>
      <c r="J31" s="67" t="str">
        <f t="shared" si="0"/>
        <v/>
      </c>
      <c r="K31" s="129"/>
      <c r="L31" s="69"/>
      <c r="M31" s="70"/>
      <c r="N31" s="70"/>
      <c r="O31" s="92"/>
      <c r="P31" s="93"/>
      <c r="Q31" s="71" t="str">
        <f t="shared" si="6"/>
        <v/>
      </c>
      <c r="R31" s="72"/>
      <c r="S31" s="94"/>
      <c r="T31" s="94"/>
      <c r="U31" s="95"/>
      <c r="V31" s="92"/>
      <c r="W31" s="93"/>
      <c r="X31" s="71" t="str">
        <f t="shared" si="1"/>
        <v/>
      </c>
      <c r="Y31" s="72"/>
      <c r="Z31" s="83"/>
    </row>
    <row r="32" spans="1:26" s="1" customFormat="1" ht="30" customHeight="1" thickBot="1">
      <c r="A32" s="106"/>
      <c r="B32" s="112" t="s">
        <v>22</v>
      </c>
      <c r="C32" s="36" t="s">
        <v>20</v>
      </c>
      <c r="D32" s="37"/>
      <c r="E32" s="77" t="str">
        <f>IF(ISERROR(CHOOSE(IF(S32="v","1",IF(T32="v","2",IF(U32="v","3",IF(V32="v","4",IF(W32="v","5",""))))),5,4,3,2,1)),"",CHOOSE(IF(S32="v","1",IF(T32="v","2",IF(U32="v","3",IF(V32="v","4",IF(W32="v","5",""))))),5,4,3,2,1))</f>
        <v/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/>
    </row>
    <row r="33" spans="1:26" s="1" customFormat="1" ht="21" customHeight="1">
      <c r="A33" s="106"/>
      <c r="B33" s="130"/>
      <c r="C33" s="114" t="s">
        <v>51</v>
      </c>
      <c r="D33" s="115"/>
      <c r="E33" s="81"/>
      <c r="F33" s="82"/>
      <c r="G33" s="82"/>
      <c r="H33" s="82"/>
      <c r="I33" s="82"/>
      <c r="J33" s="53" t="str">
        <f t="shared" si="0"/>
        <v/>
      </c>
      <c r="K33" s="54">
        <f>SUM(J33:J35)</f>
        <v>0</v>
      </c>
      <c r="L33" s="55"/>
      <c r="M33" s="57"/>
      <c r="N33" s="57"/>
      <c r="O33" s="82"/>
      <c r="P33" s="57"/>
      <c r="Q33" s="58" t="str">
        <f>IF(ISERROR(CHOOSE(IF(L33="v","1",IF(M33="v","2",IF(N33="v","3",IF(O33="v","4",IF(P33="v","5",""))))),5,4,3,2,1)),"",CHOOSE(IF(L33="v","1",IF(M33="v","2",IF(N33="v","3",IF(O33="v","4",IF(P33="v","5",""))))),5,4,3,2,1))</f>
        <v/>
      </c>
      <c r="R33" s="72">
        <f>SUM(Q33:Q35)</f>
        <v>0</v>
      </c>
      <c r="S33" s="60"/>
      <c r="T33" s="55"/>
      <c r="U33" s="55"/>
      <c r="V33" s="57"/>
      <c r="W33" s="57"/>
      <c r="X33" s="58" t="str">
        <f t="shared" si="1"/>
        <v/>
      </c>
      <c r="Y33" s="72">
        <f>SUM(X33:X35)</f>
        <v>0</v>
      </c>
      <c r="Z33" s="83">
        <f>SUM(R33:R35)*70%+SUM(Y33:Y35)*30%</f>
        <v>0</v>
      </c>
    </row>
    <row r="34" spans="1:26" s="1" customFormat="1" ht="21" customHeight="1">
      <c r="A34" s="106"/>
      <c r="B34" s="130"/>
      <c r="C34" s="119" t="s">
        <v>52</v>
      </c>
      <c r="D34" s="120"/>
      <c r="E34" s="84"/>
      <c r="F34" s="56"/>
      <c r="G34" s="56"/>
      <c r="H34" s="56"/>
      <c r="I34" s="56"/>
      <c r="J34" s="56" t="str">
        <f t="shared" si="0"/>
        <v/>
      </c>
      <c r="K34" s="85"/>
      <c r="L34" s="55"/>
      <c r="M34" s="57"/>
      <c r="N34" s="57"/>
      <c r="O34" s="56"/>
      <c r="P34" s="86"/>
      <c r="Q34" s="58" t="str">
        <f t="shared" ref="Q34:Q35" si="7">IF(ISERROR(CHOOSE(IF(L34="v","1",IF(M34="v","2",IF(N34="v","3",IF(O34="v","4",IF(P34="v","5",""))))),5,4,3,2,1)),"",CHOOSE(IF(L34="v","1",IF(M34="v","2",IF(N34="v","3",IF(O34="v","4",IF(P34="v","5",""))))),5,4,3,2,1))</f>
        <v/>
      </c>
      <c r="R34" s="72"/>
      <c r="S34" s="87"/>
      <c r="T34" s="88"/>
      <c r="U34" s="88"/>
      <c r="V34" s="86"/>
      <c r="W34" s="86"/>
      <c r="X34" s="58" t="str">
        <f t="shared" si="1"/>
        <v/>
      </c>
      <c r="Y34" s="72"/>
      <c r="Z34" s="83"/>
    </row>
    <row r="35" spans="1:26" s="7" customFormat="1" ht="21" customHeight="1" thickBot="1">
      <c r="A35" s="131"/>
      <c r="B35" s="132"/>
      <c r="C35" s="133" t="s">
        <v>6</v>
      </c>
      <c r="D35" s="134"/>
      <c r="E35" s="135"/>
      <c r="F35" s="136"/>
      <c r="G35" s="136"/>
      <c r="H35" s="136"/>
      <c r="I35" s="136"/>
      <c r="J35" s="67" t="str">
        <f t="shared" si="0"/>
        <v/>
      </c>
      <c r="K35" s="68"/>
      <c r="L35" s="137"/>
      <c r="M35" s="138"/>
      <c r="N35" s="138"/>
      <c r="O35" s="139"/>
      <c r="P35" s="140"/>
      <c r="Q35" s="58" t="str">
        <f t="shared" si="7"/>
        <v/>
      </c>
      <c r="R35" s="141"/>
      <c r="S35" s="142"/>
      <c r="T35" s="143"/>
      <c r="U35" s="142"/>
      <c r="V35" s="139"/>
      <c r="W35" s="140"/>
      <c r="X35" s="58" t="str">
        <f t="shared" si="1"/>
        <v/>
      </c>
      <c r="Y35" s="141"/>
      <c r="Z35" s="144"/>
    </row>
    <row r="36" spans="1:26" s="1" customFormat="1" ht="18" thickBot="1">
      <c r="A36" s="145" t="s">
        <v>53</v>
      </c>
      <c r="B36" s="146"/>
      <c r="C36" s="147"/>
      <c r="D36" s="147"/>
      <c r="E36" s="148">
        <f t="shared" ref="E36:J36" si="8">COUNTA(E10:E11,E13:E15,E17:E19,E21:E23,E25:E27,E29:E31,E33:E35)</f>
        <v>0</v>
      </c>
      <c r="F36" s="148">
        <f t="shared" si="8"/>
        <v>0</v>
      </c>
      <c r="G36" s="148">
        <f t="shared" si="8"/>
        <v>0</v>
      </c>
      <c r="H36" s="148">
        <f t="shared" si="8"/>
        <v>0</v>
      </c>
      <c r="I36" s="148">
        <f t="shared" si="8"/>
        <v>0</v>
      </c>
      <c r="J36" s="148">
        <f t="shared" si="8"/>
        <v>20</v>
      </c>
      <c r="K36" s="148">
        <f>SUM(K10:K11,K13:K15,K17:K19,K21:K23,K25:K27,K29:K31,K33:K35)</f>
        <v>0</v>
      </c>
      <c r="L36" s="148">
        <f>COUNTA(L10:L11,L13:L15,L17:L19,L21:L23,L25:L27,L29:L31,L33:L35)</f>
        <v>0</v>
      </c>
      <c r="M36" s="148">
        <f t="shared" ref="M36:P36" si="9">COUNTA(M10:M11,M13:M15,M17:M19,M21:M23,M25:M27,M29:M31,M33:M35)</f>
        <v>0</v>
      </c>
      <c r="N36" s="148">
        <f t="shared" si="9"/>
        <v>0</v>
      </c>
      <c r="O36" s="148">
        <f t="shared" si="9"/>
        <v>0</v>
      </c>
      <c r="P36" s="148">
        <f t="shared" si="9"/>
        <v>0</v>
      </c>
      <c r="Q36" s="148"/>
      <c r="R36" s="148">
        <f>SUM(R10:R11,R13:R15,R17:R19,R21:R23,R25:R27,R29:R31,R33:R35)</f>
        <v>0</v>
      </c>
      <c r="S36" s="148">
        <f>COUNTA(S10:S11,S13:S15,S17:S19,S21:S23,S25:S27,S29:S31,S33:S35)</f>
        <v>0</v>
      </c>
      <c r="T36" s="148">
        <f t="shared" ref="T36:W36" si="10">COUNTA(T10:T11,T13:T15,T17:T19,T21:T23,T25:T27,T29:T31,T33:T35)</f>
        <v>0</v>
      </c>
      <c r="U36" s="148">
        <f t="shared" si="10"/>
        <v>0</v>
      </c>
      <c r="V36" s="148">
        <f t="shared" si="10"/>
        <v>0</v>
      </c>
      <c r="W36" s="148">
        <f t="shared" si="10"/>
        <v>0</v>
      </c>
      <c r="X36" s="148"/>
      <c r="Y36" s="148">
        <f>SUM(Y10:Y10,Y13:Y15,Y17:Y19,Y21:Y23,Y25:Y27,Y29:Y31,Y33:Y35)</f>
        <v>0</v>
      </c>
      <c r="Z36" s="149">
        <f>SUM(Z10,Z13,Z17,Z21,Z25,Z29,Z33)</f>
        <v>0</v>
      </c>
    </row>
    <row r="37" spans="1:26" s="6" customFormat="1" ht="17.25">
      <c r="A37" s="150"/>
      <c r="B37" s="150"/>
      <c r="C37" s="150"/>
      <c r="D37" s="150"/>
      <c r="E37" s="151"/>
      <c r="F37" s="151"/>
      <c r="G37" s="151"/>
      <c r="H37" s="151"/>
      <c r="I37" s="151"/>
      <c r="J37" s="151"/>
      <c r="K37" s="151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3"/>
      <c r="W37" s="153"/>
      <c r="X37" s="153"/>
      <c r="Y37" s="153"/>
      <c r="Z37" s="153"/>
    </row>
    <row r="38" spans="1:26" s="6" customFormat="1" ht="17.25">
      <c r="A38" s="150"/>
      <c r="B38" s="150"/>
      <c r="C38" s="150"/>
      <c r="D38" s="150"/>
      <c r="E38" s="151"/>
      <c r="F38" s="151"/>
      <c r="G38" s="151"/>
      <c r="H38" s="151"/>
      <c r="I38" s="151"/>
      <c r="J38" s="151"/>
      <c r="K38" s="151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3"/>
      <c r="W38" s="153"/>
      <c r="X38" s="153"/>
      <c r="Y38" s="153"/>
      <c r="Z38" s="153"/>
    </row>
    <row r="39" spans="1:26">
      <c r="V39" s="2"/>
      <c r="W39" s="2"/>
      <c r="X39" s="2"/>
      <c r="Y39" s="2"/>
      <c r="Z39" s="2"/>
    </row>
    <row r="40" spans="1:26"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V40" s="2"/>
      <c r="W40" s="2"/>
      <c r="X40" s="2"/>
      <c r="Y40" s="2"/>
      <c r="Z40" s="2"/>
    </row>
    <row r="41" spans="1:26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V41" s="2"/>
      <c r="W41" s="2"/>
      <c r="X41" s="2"/>
      <c r="Y41" s="2"/>
      <c r="Z41" s="2"/>
    </row>
    <row r="42" spans="1:26" ht="17.25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4"/>
      <c r="S42" s="4"/>
      <c r="T42" s="4"/>
      <c r="V42" s="2"/>
      <c r="W42" s="2"/>
      <c r="X42" s="2"/>
      <c r="Y42" s="2"/>
      <c r="Z42" s="2"/>
    </row>
    <row r="43" spans="1:26">
      <c r="B43"/>
      <c r="C43"/>
      <c r="D43"/>
    </row>
    <row r="44" spans="1:26">
      <c r="B44"/>
      <c r="C44"/>
      <c r="D44"/>
    </row>
  </sheetData>
  <dataConsolidate/>
  <mergeCells count="80">
    <mergeCell ref="C1:U2"/>
    <mergeCell ref="A9:A23"/>
    <mergeCell ref="B9:B11"/>
    <mergeCell ref="B12:B15"/>
    <mergeCell ref="C10:D10"/>
    <mergeCell ref="C11:D11"/>
    <mergeCell ref="C22:D22"/>
    <mergeCell ref="C21:D21"/>
    <mergeCell ref="C20:D20"/>
    <mergeCell ref="C19:D19"/>
    <mergeCell ref="B20:B23"/>
    <mergeCell ref="B4:C5"/>
    <mergeCell ref="C8:D8"/>
    <mergeCell ref="L7:Y7"/>
    <mergeCell ref="B16:B19"/>
    <mergeCell ref="C17:D17"/>
    <mergeCell ref="A36:D36"/>
    <mergeCell ref="A24:A35"/>
    <mergeCell ref="Z25:Z27"/>
    <mergeCell ref="Z29:Z31"/>
    <mergeCell ref="E20:Z20"/>
    <mergeCell ref="E24:Z24"/>
    <mergeCell ref="E28:Z28"/>
    <mergeCell ref="R33:R35"/>
    <mergeCell ref="R29:R31"/>
    <mergeCell ref="R25:R27"/>
    <mergeCell ref="R21:R23"/>
    <mergeCell ref="E32:Z32"/>
    <mergeCell ref="K33:K35"/>
    <mergeCell ref="K29:K31"/>
    <mergeCell ref="K25:K27"/>
    <mergeCell ref="K21:K23"/>
    <mergeCell ref="C16:D16"/>
    <mergeCell ref="C15:D15"/>
    <mergeCell ref="C14:D14"/>
    <mergeCell ref="E16:Z16"/>
    <mergeCell ref="Y17:Y19"/>
    <mergeCell ref="Z17:Z19"/>
    <mergeCell ref="K17:K19"/>
    <mergeCell ref="R17:R19"/>
    <mergeCell ref="Z8:Z9"/>
    <mergeCell ref="S8:Y8"/>
    <mergeCell ref="L8:R8"/>
    <mergeCell ref="Z10:Z11"/>
    <mergeCell ref="Z13:Z15"/>
    <mergeCell ref="Y13:Y15"/>
    <mergeCell ref="Y10:Y11"/>
    <mergeCell ref="E12:Z12"/>
    <mergeCell ref="K13:K15"/>
    <mergeCell ref="K10:K11"/>
    <mergeCell ref="E8:K8"/>
    <mergeCell ref="R13:R15"/>
    <mergeCell ref="R10:R11"/>
    <mergeCell ref="Z33:Z35"/>
    <mergeCell ref="Y33:Y35"/>
    <mergeCell ref="Y29:Y31"/>
    <mergeCell ref="Y25:Y27"/>
    <mergeCell ref="Y21:Y23"/>
    <mergeCell ref="Z21:Z23"/>
    <mergeCell ref="B32:B35"/>
    <mergeCell ref="C35:D35"/>
    <mergeCell ref="C34:D34"/>
    <mergeCell ref="C33:D33"/>
    <mergeCell ref="C32:D32"/>
    <mergeCell ref="D4:W5"/>
    <mergeCell ref="B24:B27"/>
    <mergeCell ref="B28:B31"/>
    <mergeCell ref="C28:D28"/>
    <mergeCell ref="C29:D29"/>
    <mergeCell ref="C31:D31"/>
    <mergeCell ref="C30:D30"/>
    <mergeCell ref="C26:D26"/>
    <mergeCell ref="C25:D25"/>
    <mergeCell ref="C24:D24"/>
    <mergeCell ref="C27:D27"/>
    <mergeCell ref="C9:D9"/>
    <mergeCell ref="C13:D13"/>
    <mergeCell ref="C18:D18"/>
    <mergeCell ref="C12:D12"/>
    <mergeCell ref="C23:D23"/>
  </mergeCells>
  <phoneticPr fontId="3" type="noConversion"/>
  <dataValidations count="8">
    <dataValidation type="custom" allowBlank="1" showInputMessage="1" showErrorMessage="1" sqref="L29:Q31 L25:Q27 L17:Q19 L10:Q11 L13:Q15 L21:Q23 L33:Q35">
      <formula1>COUNTIF($L10:P10,"v")&lt;2</formula1>
    </dataValidation>
    <dataValidation type="custom" allowBlank="1" showInputMessage="1" showErrorMessage="1" sqref="S10:X11 X13:X15 X17:X19 X21:X23 X25:X27 X29:X31 X33:X35">
      <formula1>COUNTIF($S10:Y10,"v")&lt;2</formula1>
    </dataValidation>
    <dataValidation type="custom" allowBlank="1" showInputMessage="1" showErrorMessage="1" sqref="S17:W19 S13:W15 S33:W35 S29:W31 S25:W27 S21:W23">
      <formula1>COUNTIF($S13:W13,"v")&lt;2</formula1>
    </dataValidation>
    <dataValidation type="custom" allowBlank="1" showInputMessage="1" showErrorMessage="1" sqref="R13 R17 R21 R10">
      <formula1>COUNTIF($L11:P11,"v")&lt;2</formula1>
    </dataValidation>
    <dataValidation type="custom" allowBlank="1" showInputMessage="1" showErrorMessage="1" sqref="R33 R29 R25">
      <formula1>COUNTIF($L27:P27,"v")&lt;2</formula1>
    </dataValidation>
    <dataValidation type="custom" allowBlank="1" showInputMessage="1" showErrorMessage="1" sqref="Y10">
      <formula1>COUNTIF($S11:AE11,"v")&lt;2</formula1>
    </dataValidation>
    <dataValidation type="custom" allowBlank="1" showInputMessage="1" showErrorMessage="1" sqref="E12 E16 E20 E24 E28 E32">
      <formula1>COUNTIF($S12:AD12,"v")&lt;2</formula1>
    </dataValidation>
    <dataValidation type="custom" allowBlank="1" showInputMessage="1" showErrorMessage="1" sqref="E10:I10 E11:I11 E13:I13 E14:I14 E15:I15 E17:I17 E18:I18 E19:I19 E21:I21 E22:I22 E23:I23 E25:I25 E26:I26 E27:I27 E29:I29 E30:I30 E31:I31 E33:I33 E34:I34 E35:I35">
      <formula1>COUNTIF($E10:I10,"v")&lt;2</formula1>
    </dataValidation>
  </dataValidations>
  <printOptions horizontalCentered="1" verticalCentered="1"/>
  <pageMargins left="0.15748031496062992" right="0.15748031496062992" top="0.19685039370078741" bottom="0.15748031496062992" header="0.15748031496062992" footer="0.15748031496062992"/>
  <pageSetup paperSize="9" scale="53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jieun</cp:lastModifiedBy>
  <cp:lastPrinted>2017-02-09T11:34:11Z</cp:lastPrinted>
  <dcterms:created xsi:type="dcterms:W3CDTF">2012-05-20T05:03:59Z</dcterms:created>
  <dcterms:modified xsi:type="dcterms:W3CDTF">2018-07-10T05:24:15Z</dcterms:modified>
</cp:coreProperties>
</file>