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35" windowWidth="10695" windowHeight="4845"/>
  </bookViews>
  <sheets>
    <sheet name="-" sheetId="32" r:id="rId1"/>
  </sheets>
  <definedNames>
    <definedName name="_xlnm.Print_Area" localSheetId="0">'-'!$A$1:$N$41</definedName>
  </definedNames>
  <calcPr calcId="125725"/>
</workbook>
</file>

<file path=xl/calcChain.xml><?xml version="1.0" encoding="utf-8"?>
<calcChain xmlns="http://schemas.openxmlformats.org/spreadsheetml/2006/main">
  <c r="E36" i="32"/>
  <c r="F36"/>
  <c r="G36"/>
  <c r="H36"/>
  <c r="I36"/>
  <c r="J36"/>
  <c r="K36"/>
  <c r="L36"/>
  <c r="M36"/>
  <c r="N36"/>
  <c r="N31"/>
  <c r="N34"/>
  <c r="M34"/>
  <c r="I34"/>
  <c r="I10"/>
  <c r="I35"/>
  <c r="I32"/>
  <c r="I31"/>
  <c r="I28"/>
  <c r="I29"/>
  <c r="I27"/>
  <c r="I24"/>
  <c r="I25"/>
  <c r="I23"/>
  <c r="I19"/>
  <c r="I20"/>
  <c r="I21"/>
  <c r="I18"/>
  <c r="I15"/>
  <c r="I16"/>
  <c r="I14"/>
  <c r="I11"/>
  <c r="I12"/>
  <c r="M10"/>
  <c r="M11"/>
  <c r="M12"/>
  <c r="N10" s="1"/>
  <c r="M14"/>
  <c r="M15"/>
  <c r="M16"/>
  <c r="N14" s="1"/>
  <c r="M18"/>
  <c r="N18" s="1"/>
  <c r="M19"/>
  <c r="M20"/>
  <c r="M21"/>
  <c r="M23"/>
  <c r="N23" s="1"/>
  <c r="M24"/>
  <c r="M25"/>
  <c r="M27"/>
  <c r="N27" s="1"/>
  <c r="M28"/>
  <c r="M29"/>
  <c r="M31"/>
  <c r="M32"/>
  <c r="M35"/>
</calcChain>
</file>

<file path=xl/sharedStrings.xml><?xml version="1.0" encoding="utf-8"?>
<sst xmlns="http://schemas.openxmlformats.org/spreadsheetml/2006/main" count="74" uniqueCount="58">
  <si>
    <t xml:space="preserve">의사소통 </t>
  </si>
  <si>
    <t>보통</t>
  </si>
  <si>
    <t xml:space="preserve">긍정적 사고 </t>
  </si>
  <si>
    <t>소계</t>
    <phoneticPr fontId="1" type="noConversion"/>
  </si>
  <si>
    <t>미흡</t>
    <phoneticPr fontId="1" type="noConversion"/>
  </si>
  <si>
    <t>우수</t>
    <phoneticPr fontId="1" type="noConversion"/>
  </si>
  <si>
    <t>공통역량</t>
    <phoneticPr fontId="1" type="noConversion"/>
  </si>
  <si>
    <t>역량합계</t>
    <phoneticPr fontId="1" type="noConversion"/>
  </si>
  <si>
    <t>2차 평가자</t>
    <phoneticPr fontId="1" type="noConversion"/>
  </si>
  <si>
    <t>1차 평가자</t>
    <phoneticPr fontId="1" type="noConversion"/>
  </si>
  <si>
    <t>본인</t>
    <phoneticPr fontId="1" type="noConversion"/>
  </si>
  <si>
    <t>행동지표</t>
    <phoneticPr fontId="1" type="noConversion"/>
  </si>
  <si>
    <t>역량</t>
    <phoneticPr fontId="1" type="noConversion"/>
  </si>
  <si>
    <t>역량군</t>
    <phoneticPr fontId="1" type="noConversion"/>
  </si>
  <si>
    <t>평가 대상자</t>
    <phoneticPr fontId="1" type="noConversion"/>
  </si>
  <si>
    <t xml:space="preserve">                      (인)</t>
  </si>
  <si>
    <t>소계</t>
    <phoneticPr fontId="1" type="noConversion"/>
  </si>
  <si>
    <t>리더십역량</t>
    <phoneticPr fontId="1" type="noConversion"/>
  </si>
  <si>
    <t>직무역량</t>
    <phoneticPr fontId="1" type="noConversion"/>
  </si>
  <si>
    <t>합 계</t>
    <phoneticPr fontId="1" type="noConversion"/>
  </si>
  <si>
    <t>피 평가자</t>
    <phoneticPr fontId="1" type="noConversion"/>
  </si>
  <si>
    <t xml:space="preserve">                      (인)</t>
    <phoneticPr fontId="1" type="noConversion"/>
  </si>
  <si>
    <t>1차평가자</t>
    <phoneticPr fontId="1" type="noConversion"/>
  </si>
  <si>
    <t>2차평가자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</si>
  <si>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</si>
  <si>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겸손하고 예의 바르며 </t>
    </r>
    <r>
      <rPr>
        <b/>
        <sz val="11"/>
        <color indexed="8"/>
        <rFont val="맑은 고딕"/>
        <family val="3"/>
        <charset val="129"/>
      </rPr>
      <t>원만한 의사소통</t>
    </r>
    <r>
      <rPr>
        <sz val="10"/>
        <color indexed="8"/>
        <rFont val="맑은 고딕"/>
        <family val="3"/>
        <charset val="129"/>
      </rPr>
      <t>을 위해 노력한다</t>
    </r>
  </si>
  <si>
    <r>
      <t xml:space="preserve">• 상대방의 의사전달 내용과 의도, 전체적 상황까지도 </t>
    </r>
    <r>
      <rPr>
        <b/>
        <sz val="11"/>
        <color indexed="8"/>
        <rFont val="맑은 고딕"/>
        <family val="3"/>
        <charset val="129"/>
      </rPr>
      <t>정확히 판단하고 정리하여 대화에 참가한다</t>
    </r>
  </si>
  <si>
    <r>
      <t xml:space="preserve">• 다수의 청중을 대상으로도 명쾌하게 자신 또는 소속 부서의 의사를 전달하며 그 </t>
    </r>
    <r>
      <rPr>
        <b/>
        <sz val="11"/>
        <color indexed="8"/>
        <rFont val="맑은 고딕"/>
        <family val="3"/>
        <charset val="129"/>
      </rPr>
      <t>내용이 이해하기 쉽고, 체계적으로 다른 사람을 지도할 수 있다</t>
    </r>
  </si>
  <si>
    <t>책임감 및
적극성</t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</si>
  <si>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</si>
  <si>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업무가 다소 지연되더라도 변명하기 보다는 </t>
    </r>
    <r>
      <rPr>
        <b/>
        <sz val="11"/>
        <color indexed="8"/>
        <rFont val="맑은 고딕"/>
        <family val="3"/>
        <charset val="129"/>
      </rPr>
      <t>그 원인을 찾아서 개선시킴으로써 추진하는 업무가 종료</t>
    </r>
    <r>
      <rPr>
        <sz val="10"/>
        <color indexed="8"/>
        <rFont val="맑은 고딕"/>
        <family val="3"/>
        <charset val="129"/>
      </rPr>
      <t>되도록 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</si>
  <si>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달성해야 할 </t>
    </r>
    <r>
      <rPr>
        <b/>
        <sz val="11"/>
        <color indexed="8"/>
        <rFont val="맑은 고딕"/>
        <family val="3"/>
        <charset val="129"/>
      </rPr>
      <t>목표를 정확하게 파악하고 목표달성에 매진한다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</si>
  <si>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부하의 </t>
    </r>
    <r>
      <rPr>
        <b/>
        <sz val="11"/>
        <color indexed="8"/>
        <rFont val="맑은 고딕"/>
        <family val="3"/>
        <charset val="129"/>
      </rPr>
      <t>업무실패에 대한 대응이 적절</t>
    </r>
    <r>
      <rPr>
        <sz val="10"/>
        <color indexed="8"/>
        <rFont val="맑은 고딕"/>
        <family val="3"/>
        <charset val="129"/>
      </rPr>
      <t xml:space="preserve">하며, </t>
    </r>
    <r>
      <rPr>
        <b/>
        <sz val="11"/>
        <color indexed="8"/>
        <rFont val="맑은 고딕"/>
        <family val="3"/>
        <charset val="129"/>
      </rPr>
      <t>부하에게 역부족인 일에는 직접  개입하여 처리한다</t>
    </r>
  </si>
  <si>
    <t xml:space="preserve">새로운 사고나 대안에 개방적이며, 변화를 능동적으로 수용하고 ‘할 수 있다’는 정신으로  성공의 가능성을 추구한다 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</si>
  <si>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새로운 상황이나 업무가 주어졌을 때 </t>
    </r>
    <r>
      <rPr>
        <b/>
        <sz val="11"/>
        <color indexed="8"/>
        <rFont val="맑은 고딕"/>
        <family val="3"/>
        <charset val="129"/>
      </rPr>
      <t>긍정적 사고로 받아들이며 체계적으로 또는 주도적으로 계획, 실행을 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</si>
  <si>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업무,행사,회의,교육등 </t>
    </r>
    <r>
      <rPr>
        <b/>
        <sz val="11"/>
        <color indexed="8"/>
        <rFont val="맑은 고딕"/>
        <family val="3"/>
        <charset val="129"/>
      </rPr>
      <t>모든 일에 열성적으로 참여한다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</si>
  <si>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목표 달성에 어려움이 있어도 </t>
    </r>
    <r>
      <rPr>
        <b/>
        <sz val="11"/>
        <color indexed="8"/>
        <rFont val="맑은 고딕"/>
        <family val="3"/>
        <charset val="129"/>
      </rPr>
      <t>긍정적인 분위기로 조직을 이끈다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</si>
  <si>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문제해결을 위해 </t>
    </r>
    <r>
      <rPr>
        <b/>
        <sz val="11"/>
        <color indexed="8"/>
        <rFont val="맑은 고딕"/>
        <family val="3"/>
        <charset val="129"/>
      </rPr>
      <t>다양한 대안을 모색하며 변화 수용에 적극적이다</t>
    </r>
  </si>
  <si>
    <t>업무추진력</t>
  </si>
  <si>
    <t>업무시작부터 완료 시까지 주도적으로 인력들을 개입시키고, 자원을 집중하여 업무가 원활히 추진되도록 리드한다</t>
  </si>
  <si>
    <r>
      <t xml:space="preserve">• 주어진 목표를 달성하는데 필요한 자원과 가용한 자원을 파악하여 </t>
    </r>
    <r>
      <rPr>
        <b/>
        <sz val="11"/>
        <color indexed="8"/>
        <rFont val="맑은 고딕"/>
        <family val="3"/>
        <charset val="129"/>
      </rPr>
      <t>자원을 효율적으로 활용한다</t>
    </r>
  </si>
  <si>
    <r>
      <t xml:space="preserve">• 조직 내부의 전문가를 적절히 </t>
    </r>
    <r>
      <rPr>
        <b/>
        <sz val="11"/>
        <color indexed="8"/>
        <rFont val="맑은 고딕"/>
        <family val="3"/>
        <charset val="129"/>
      </rPr>
      <t>활용하여 현안 과제를 해결한다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</si>
  <si>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</t>
    </r>
    <r>
      <rPr>
        <b/>
        <sz val="11"/>
        <color indexed="8"/>
        <rFont val="맑은 고딕"/>
        <family val="3"/>
        <charset val="129"/>
      </rPr>
      <t>핵심 과제에 자원을 집중하여 결과를 얻어내는 능력이 있다</t>
    </r>
  </si>
  <si>
    <t>성과지향</t>
  </si>
  <si>
    <t>조직의 목표달성을 위해 조직원과 비전과 목표를 공유하고 조직원이 목표달성에 필요한 역량을 가질수 있도록 이끌어 준다</t>
  </si>
  <si>
    <r>
      <t xml:space="preserve">• 조직의 목표와 개인의 목표를 연계하고 목표달성 과정을 관리하며, 공정하고 합리적인 평가를 통해 </t>
    </r>
    <r>
      <rPr>
        <b/>
        <sz val="11"/>
        <color indexed="8"/>
        <rFont val="맑은 고딕"/>
        <family val="3"/>
        <charset val="129"/>
      </rPr>
      <t>조직 및 개인의 성과를 극대화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</si>
  <si>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부하직원의 장점과 약점을 </t>
    </r>
    <r>
      <rPr>
        <b/>
        <sz val="11"/>
        <color indexed="8"/>
        <rFont val="맑은 고딕"/>
        <family val="3"/>
        <charset val="129"/>
      </rPr>
      <t>정확하게 관찰하고 평가하며 개발 방향이나 개선 필요 행동에 대한 피드백을 제공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</si>
  <si>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직원들에게 </t>
    </r>
    <r>
      <rPr>
        <b/>
        <sz val="11"/>
        <color indexed="8"/>
        <rFont val="맑은 고딕"/>
        <family val="3"/>
        <charset val="129"/>
      </rPr>
      <t>조직의 중장기적 비전과 목표를 제시 및 공유하고 조직성장과 목표달성을 촉진시킨다</t>
    </r>
  </si>
  <si>
    <t>개선의식</t>
  </si>
  <si>
    <t>관습적으로 해오던 업무 방식에 이의를 제기하고 개선될 필요가 있다고 판단되면 적극적으로 개선을 주장하고 실천한다</t>
  </si>
  <si>
    <r>
      <t xml:space="preserve">• 업무의 효율성을 극대화 하는 </t>
    </r>
    <r>
      <rPr>
        <b/>
        <sz val="11"/>
        <rFont val="맑은 고딕"/>
        <family val="3"/>
        <charset val="129"/>
      </rPr>
      <t>(업무PROCESS등)개선방안을 생각하고 체계화</t>
    </r>
    <r>
      <rPr>
        <sz val="10"/>
        <rFont val="맑은 고딕"/>
        <family val="3"/>
        <charset val="129"/>
      </rPr>
      <t xml:space="preserve"> 한다</t>
    </r>
  </si>
  <si>
    <r>
      <t xml:space="preserve">• 변화에 따르기 보다는 </t>
    </r>
    <r>
      <rPr>
        <b/>
        <sz val="11"/>
        <color indexed="8"/>
        <rFont val="맑은 고딕"/>
        <family val="3"/>
        <charset val="129"/>
      </rPr>
      <t>변화에 주도하고 촉진하는 역할을 자발적으로 수행한다</t>
    </r>
  </si>
  <si>
    <t xml:space="preserve">팀(부서) :  물류ERP사업부               직위(급) :                 성명 :                                  </t>
    <phoneticPr fontId="1" type="noConversion"/>
  </si>
  <si>
    <t>자기계발</t>
  </si>
  <si>
    <t>자신의 강 약점을 잘 파악하여 이를 보완하기 위해 자기개발 노력을 기울이며보다 전문적인 지식과 기술을 습득하기 위해 학습 기회를 놓치지 않는다</t>
  </si>
  <si>
    <r>
      <t xml:space="preserve">• 직위에 맞는 </t>
    </r>
    <r>
      <rPr>
        <b/>
        <sz val="11"/>
        <color indexed="8"/>
        <rFont val="맑은 고딕"/>
        <family val="3"/>
        <charset val="129"/>
      </rPr>
      <t>정보 수집능력</t>
    </r>
    <r>
      <rPr>
        <sz val="10"/>
        <color indexed="8"/>
        <rFont val="맑은 고딕"/>
        <family val="3"/>
        <charset val="129"/>
      </rPr>
      <t xml:space="preserve">을 갖고 있으며 수시로 </t>
    </r>
    <r>
      <rPr>
        <b/>
        <sz val="11"/>
        <color indexed="8"/>
        <rFont val="맑은 고딕"/>
        <family val="3"/>
        <charset val="129"/>
      </rPr>
      <t>공유를 위한 노력</t>
    </r>
    <r>
      <rPr>
        <sz val="10"/>
        <color indexed="8"/>
        <rFont val="맑은 고딕"/>
        <family val="3"/>
        <charset val="129"/>
      </rPr>
      <t>을 한다</t>
    </r>
  </si>
  <si>
    <r>
      <t xml:space="preserve">• 끊임없이 자신의 </t>
    </r>
    <r>
      <rPr>
        <b/>
        <sz val="11"/>
        <color indexed="8"/>
        <rFont val="맑은 고딕"/>
        <family val="3"/>
        <charset val="129"/>
      </rPr>
      <t>부족한 부분을 평가하고 개선하기 위해 방법을 모색한다</t>
    </r>
  </si>
  <si>
    <t xml:space="preserve">(보직자) 역량평가표 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</si>
</sst>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readingOrder="1"/>
    </xf>
    <xf numFmtId="0" fontId="8" fillId="0" borderId="15" xfId="0" applyFont="1" applyBorder="1" applyAlignment="1">
      <alignment horizontal="center" vertical="center" readingOrder="1"/>
    </xf>
    <xf numFmtId="0" fontId="8" fillId="0" borderId="17" xfId="0" applyFont="1" applyBorder="1" applyAlignment="1">
      <alignment horizontal="center" vertical="center" readingOrder="1"/>
    </xf>
    <xf numFmtId="0" fontId="8" fillId="0" borderId="2" xfId="0" applyFont="1" applyBorder="1" applyAlignment="1">
      <alignment horizontal="center" vertical="center" readingOrder="1"/>
    </xf>
    <xf numFmtId="0" fontId="8" fillId="0" borderId="18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>
      <alignment vertical="center"/>
    </xf>
    <xf numFmtId="0" fontId="10" fillId="0" borderId="0" xfId="0" applyFont="1">
      <alignment vertical="center"/>
    </xf>
    <xf numFmtId="0" fontId="9" fillId="0" borderId="38" xfId="0" applyFont="1" applyFill="1" applyBorder="1" applyAlignment="1">
      <alignment horizontal="center" vertical="center" wrapText="1" readingOrder="1"/>
    </xf>
    <xf numFmtId="0" fontId="6" fillId="0" borderId="26" xfId="0" applyFont="1" applyFill="1" applyBorder="1" applyAlignment="1">
      <alignment horizontal="center" vertical="center" wrapText="1" readingOrder="1"/>
    </xf>
    <xf numFmtId="0" fontId="9" fillId="0" borderId="5" xfId="0" applyFont="1" applyFill="1" applyBorder="1" applyAlignment="1">
      <alignment horizontal="center" vertical="center" wrapText="1" readingOrder="1"/>
    </xf>
    <xf numFmtId="0" fontId="8" fillId="0" borderId="20" xfId="0" applyFont="1" applyBorder="1" applyAlignment="1">
      <alignment horizontal="center" vertical="center" readingOrder="1"/>
    </xf>
    <xf numFmtId="0" fontId="8" fillId="0" borderId="36" xfId="0" applyFont="1" applyBorder="1" applyAlignment="1">
      <alignment horizontal="center" vertical="center" readingOrder="1"/>
    </xf>
    <xf numFmtId="0" fontId="8" fillId="0" borderId="21" xfId="0" applyFont="1" applyBorder="1" applyAlignment="1">
      <alignment horizontal="center" vertical="center" wrapText="1" readingOrder="1"/>
    </xf>
    <xf numFmtId="0" fontId="8" fillId="0" borderId="48" xfId="0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 readingOrder="1"/>
    </xf>
    <xf numFmtId="0" fontId="8" fillId="0" borderId="29" xfId="0" applyFont="1" applyBorder="1" applyAlignment="1">
      <alignment horizontal="center" vertical="center" wrapText="1" readingOrder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 readingOrder="1"/>
    </xf>
    <xf numFmtId="0" fontId="6" fillId="0" borderId="35" xfId="0" applyFont="1" applyFill="1" applyBorder="1" applyAlignment="1">
      <alignment horizontal="center" vertical="center" wrapText="1" readingOrder="1"/>
    </xf>
    <xf numFmtId="0" fontId="7" fillId="0" borderId="30" xfId="0" applyFont="1" applyBorder="1" applyAlignment="1">
      <alignment horizontal="center" vertical="center" readingOrder="1"/>
    </xf>
    <xf numFmtId="0" fontId="7" fillId="0" borderId="37" xfId="0" applyFont="1" applyBorder="1" applyAlignment="1">
      <alignment horizontal="center" vertical="center" readingOrder="1"/>
    </xf>
    <xf numFmtId="0" fontId="7" fillId="0" borderId="33" xfId="0" applyFont="1" applyBorder="1" applyAlignment="1">
      <alignment horizontal="center" vertical="center" readingOrder="1"/>
    </xf>
    <xf numFmtId="0" fontId="8" fillId="6" borderId="18" xfId="0" applyFont="1" applyFill="1" applyBorder="1" applyAlignment="1">
      <alignment vertical="center" wrapText="1" readingOrder="1"/>
    </xf>
    <xf numFmtId="0" fontId="8" fillId="6" borderId="45" xfId="0" applyFont="1" applyFill="1" applyBorder="1" applyAlignment="1">
      <alignment vertical="center" wrapText="1" readingOrder="1"/>
    </xf>
    <xf numFmtId="0" fontId="8" fillId="0" borderId="17" xfId="0" applyFont="1" applyBorder="1" applyAlignment="1">
      <alignment vertical="center" wrapText="1" readingOrder="1"/>
    </xf>
    <xf numFmtId="0" fontId="8" fillId="0" borderId="22" xfId="0" applyFont="1" applyBorder="1" applyAlignment="1">
      <alignment vertical="center" wrapText="1" readingOrder="1"/>
    </xf>
    <xf numFmtId="0" fontId="8" fillId="0" borderId="14" xfId="0" applyFont="1" applyBorder="1" applyAlignment="1">
      <alignment vertical="center" wrapText="1" readingOrder="1"/>
    </xf>
    <xf numFmtId="0" fontId="8" fillId="0" borderId="16" xfId="0" applyFont="1" applyBorder="1" applyAlignment="1">
      <alignment vertical="center" wrapText="1" readingOrder="1"/>
    </xf>
    <xf numFmtId="0" fontId="9" fillId="6" borderId="17" xfId="0" applyFont="1" applyFill="1" applyBorder="1" applyAlignment="1">
      <alignment vertical="center" wrapText="1" readingOrder="1"/>
    </xf>
    <xf numFmtId="0" fontId="9" fillId="6" borderId="22" xfId="0" applyFont="1" applyFill="1" applyBorder="1" applyAlignment="1">
      <alignment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25" xfId="0" applyFont="1" applyBorder="1" applyAlignment="1">
      <alignment horizontal="center" vertical="center" wrapText="1" readingOrder="1"/>
    </xf>
    <xf numFmtId="0" fontId="6" fillId="0" borderId="26" xfId="0" applyFont="1" applyBorder="1" applyAlignment="1">
      <alignment horizontal="center" vertical="center" wrapText="1" readingOrder="1"/>
    </xf>
    <xf numFmtId="0" fontId="9" fillId="0" borderId="39" xfId="0" applyFont="1" applyBorder="1" applyAlignment="1">
      <alignment vertical="center" wrapText="1" readingOrder="1"/>
    </xf>
    <xf numFmtId="0" fontId="9" fillId="0" borderId="40" xfId="0" applyFont="1" applyBorder="1" applyAlignment="1">
      <alignment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7" fillId="6" borderId="28" xfId="0" applyFont="1" applyFill="1" applyBorder="1" applyAlignment="1">
      <alignment horizontal="center" vertical="center" wrapText="1" readingOrder="1"/>
    </xf>
    <xf numFmtId="0" fontId="7" fillId="6" borderId="29" xfId="0" applyFont="1" applyFill="1" applyBorder="1" applyAlignment="1">
      <alignment horizontal="center" vertical="center" wrapText="1" readingOrder="1"/>
    </xf>
    <xf numFmtId="0" fontId="8" fillId="0" borderId="28" xfId="0" applyFont="1" applyBorder="1" applyAlignment="1">
      <alignment horizontal="center" vertical="center" wrapText="1" readingOrder="1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28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textRotation="255"/>
    </xf>
    <xf numFmtId="0" fontId="6" fillId="5" borderId="9" xfId="0" applyFont="1" applyFill="1" applyBorder="1" applyAlignment="1">
      <alignment vertical="center" wrapText="1" readingOrder="1"/>
    </xf>
    <xf numFmtId="0" fontId="6" fillId="5" borderId="11" xfId="0" applyFont="1" applyFill="1" applyBorder="1" applyAlignment="1">
      <alignment vertical="center" wrapText="1" readingOrder="1"/>
    </xf>
    <xf numFmtId="0" fontId="6" fillId="5" borderId="19" xfId="0" applyFont="1" applyFill="1" applyBorder="1" applyAlignment="1">
      <alignment vertical="center" wrapText="1" readingOrder="1"/>
    </xf>
    <xf numFmtId="0" fontId="6" fillId="5" borderId="26" xfId="0" applyFont="1" applyFill="1" applyBorder="1" applyAlignment="1">
      <alignment vertical="center" wrapText="1" readingOrder="1"/>
    </xf>
    <xf numFmtId="0" fontId="7" fillId="0" borderId="30" xfId="0" applyFont="1" applyBorder="1" applyAlignment="1">
      <alignment horizontal="center" vertical="center" wrapText="1" readingOrder="1"/>
    </xf>
    <xf numFmtId="0" fontId="9" fillId="6" borderId="23" xfId="0" applyFont="1" applyFill="1" applyBorder="1" applyAlignment="1">
      <alignment vertical="center" wrapText="1" readingOrder="1"/>
    </xf>
    <xf numFmtId="0" fontId="9" fillId="6" borderId="24" xfId="0" applyFont="1" applyFill="1" applyBorder="1" applyAlignment="1">
      <alignment vertical="center" wrapText="1" readingOrder="1"/>
    </xf>
    <xf numFmtId="0" fontId="9" fillId="0" borderId="17" xfId="0" applyFont="1" applyBorder="1" applyAlignment="1">
      <alignment vertical="center" wrapText="1" readingOrder="1"/>
    </xf>
    <xf numFmtId="0" fontId="9" fillId="0" borderId="22" xfId="0" applyFont="1" applyBorder="1" applyAlignment="1">
      <alignment vertical="center" wrapText="1" readingOrder="1"/>
    </xf>
    <xf numFmtId="0" fontId="9" fillId="0" borderId="14" xfId="0" applyFont="1" applyBorder="1" applyAlignment="1">
      <alignment vertical="center" wrapText="1" readingOrder="1"/>
    </xf>
    <xf numFmtId="0" fontId="9" fillId="0" borderId="16" xfId="0" applyFont="1" applyBorder="1" applyAlignment="1">
      <alignment vertical="center" wrapText="1" readingOrder="1"/>
    </xf>
    <xf numFmtId="0" fontId="7" fillId="0" borderId="27" xfId="0" applyFont="1" applyBorder="1" applyAlignment="1">
      <alignment horizontal="center" vertical="center" readingOrder="1"/>
    </xf>
    <xf numFmtId="0" fontId="7" fillId="0" borderId="28" xfId="0" applyFont="1" applyBorder="1" applyAlignment="1">
      <alignment horizontal="center" vertical="center" readingOrder="1"/>
    </xf>
    <xf numFmtId="0" fontId="7" fillId="0" borderId="29" xfId="0" applyFont="1" applyBorder="1" applyAlignment="1">
      <alignment horizontal="center" vertical="center" readingOrder="1"/>
    </xf>
    <xf numFmtId="0" fontId="9" fillId="0" borderId="41" xfId="0" applyFont="1" applyBorder="1" applyAlignment="1">
      <alignment vertical="center" wrapText="1" readingOrder="1"/>
    </xf>
    <xf numFmtId="0" fontId="9" fillId="0" borderId="42" xfId="0" applyFont="1" applyBorder="1" applyAlignment="1">
      <alignment vertical="center" wrapText="1" readingOrder="1"/>
    </xf>
    <xf numFmtId="0" fontId="13" fillId="0" borderId="27" xfId="0" applyFont="1" applyBorder="1" applyAlignment="1">
      <alignment horizontal="center" vertical="center" readingOrder="1"/>
    </xf>
    <xf numFmtId="0" fontId="13" fillId="0" borderId="29" xfId="0" applyFont="1" applyBorder="1" applyAlignment="1">
      <alignment horizontal="center" vertical="center" readingOrder="1"/>
    </xf>
    <xf numFmtId="0" fontId="9" fillId="0" borderId="43" xfId="0" applyFont="1" applyBorder="1" applyAlignment="1">
      <alignment vertical="center" wrapText="1" readingOrder="1"/>
    </xf>
    <xf numFmtId="0" fontId="9" fillId="0" borderId="44" xfId="0" applyFont="1" applyBorder="1" applyAlignment="1">
      <alignment vertical="center" wrapText="1" readingOrder="1"/>
    </xf>
    <xf numFmtId="0" fontId="6" fillId="5" borderId="19" xfId="0" applyFont="1" applyFill="1" applyBorder="1" applyAlignment="1">
      <alignment vertical="top" wrapText="1" readingOrder="1"/>
    </xf>
    <xf numFmtId="0" fontId="6" fillId="5" borderId="26" xfId="0" applyFont="1" applyFill="1" applyBorder="1" applyAlignment="1">
      <alignment vertical="top" wrapText="1" readingOrder="1"/>
    </xf>
    <xf numFmtId="0" fontId="7" fillId="4" borderId="27" xfId="0" applyFont="1" applyFill="1" applyBorder="1" applyAlignment="1">
      <alignment horizontal="center" vertical="center" textRotation="255"/>
    </xf>
    <xf numFmtId="0" fontId="7" fillId="4" borderId="28" xfId="0" applyFont="1" applyFill="1" applyBorder="1" applyAlignment="1">
      <alignment horizontal="center" vertical="center" textRotation="255"/>
    </xf>
    <xf numFmtId="0" fontId="7" fillId="4" borderId="29" xfId="0" applyFont="1" applyFill="1" applyBorder="1" applyAlignment="1">
      <alignment horizontal="center" vertical="center" textRotation="255"/>
    </xf>
    <xf numFmtId="0" fontId="7" fillId="6" borderId="27" xfId="0" applyFont="1" applyFill="1" applyBorder="1" applyAlignment="1">
      <alignment horizontal="center" vertical="center" readingOrder="1"/>
    </xf>
    <xf numFmtId="0" fontId="7" fillId="6" borderId="28" xfId="0" applyFont="1" applyFill="1" applyBorder="1" applyAlignment="1">
      <alignment horizontal="center" vertical="center" readingOrder="1"/>
    </xf>
    <xf numFmtId="0" fontId="7" fillId="6" borderId="29" xfId="0" applyFont="1" applyFill="1" applyBorder="1" applyAlignment="1">
      <alignment horizontal="center" vertical="center" readingOrder="1"/>
    </xf>
    <xf numFmtId="0" fontId="8" fillId="6" borderId="46" xfId="0" applyFont="1" applyFill="1" applyBorder="1" applyAlignment="1">
      <alignment vertical="center" wrapText="1" readingOrder="1"/>
    </xf>
    <xf numFmtId="0" fontId="8" fillId="6" borderId="47" xfId="0" applyFont="1" applyFill="1" applyBorder="1" applyAlignment="1">
      <alignment vertical="center" wrapText="1" readingOrder="1"/>
    </xf>
    <xf numFmtId="0" fontId="8" fillId="6" borderId="43" xfId="0" applyFont="1" applyFill="1" applyBorder="1" applyAlignment="1">
      <alignment vertical="center" wrapText="1" readingOrder="1"/>
    </xf>
    <xf numFmtId="0" fontId="8" fillId="6" borderId="44" xfId="0" applyFont="1" applyFill="1" applyBorder="1" applyAlignment="1">
      <alignment vertical="center" wrapText="1" readingOrder="1"/>
    </xf>
    <xf numFmtId="0" fontId="8" fillId="6" borderId="39" xfId="0" applyFont="1" applyFill="1" applyBorder="1" applyAlignment="1">
      <alignment vertical="center" wrapText="1" readingOrder="1"/>
    </xf>
    <xf numFmtId="0" fontId="8" fillId="6" borderId="40" xfId="0" applyFont="1" applyFill="1" applyBorder="1" applyAlignment="1">
      <alignment vertical="center" wrapText="1" readingOrder="1"/>
    </xf>
    <xf numFmtId="0" fontId="2" fillId="0" borderId="43" xfId="0" applyFont="1" applyBorder="1" applyAlignment="1">
      <alignment vertical="center" wrapText="1" readingOrder="1"/>
    </xf>
    <xf numFmtId="0" fontId="2" fillId="0" borderId="44" xfId="0" applyFont="1" applyBorder="1" applyAlignment="1">
      <alignment vertical="center" wrapText="1" readingOrder="1"/>
    </xf>
    <xf numFmtId="0" fontId="2" fillId="0" borderId="39" xfId="0" applyFont="1" applyBorder="1" applyAlignment="1">
      <alignment vertical="center" wrapText="1" readingOrder="1"/>
    </xf>
    <xf numFmtId="0" fontId="2" fillId="0" borderId="40" xfId="0" applyFont="1" applyBorder="1" applyAlignment="1">
      <alignment vertical="center" wrapText="1" readingOrder="1"/>
    </xf>
    <xf numFmtId="0" fontId="7" fillId="3" borderId="30" xfId="0" applyFont="1" applyFill="1" applyBorder="1" applyAlignment="1">
      <alignment horizontal="center" vertical="center" textRotation="255"/>
    </xf>
    <xf numFmtId="0" fontId="7" fillId="3" borderId="37" xfId="0" applyFont="1" applyFill="1" applyBorder="1" applyAlignment="1">
      <alignment horizontal="center" vertical="center" textRotation="255"/>
    </xf>
    <xf numFmtId="0" fontId="7" fillId="0" borderId="1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vertical="center" wrapText="1" readingOrder="1"/>
    </xf>
    <xf numFmtId="0" fontId="8" fillId="6" borderId="42" xfId="0" applyFont="1" applyFill="1" applyBorder="1" applyAlignment="1">
      <alignment vertical="center" wrapText="1" readingOrder="1"/>
    </xf>
    <xf numFmtId="0" fontId="7" fillId="6" borderId="30" xfId="0" applyFont="1" applyFill="1" applyBorder="1" applyAlignment="1">
      <alignment horizontal="center" vertical="center" wrapText="1" readingOrder="1"/>
    </xf>
    <xf numFmtId="0" fontId="7" fillId="6" borderId="37" xfId="0" applyFont="1" applyFill="1" applyBorder="1" applyAlignment="1">
      <alignment horizontal="center" vertical="center" wrapText="1" readingOrder="1"/>
    </xf>
    <xf numFmtId="0" fontId="7" fillId="6" borderId="33" xfId="0" applyFont="1" applyFill="1" applyBorder="1" applyAlignment="1">
      <alignment horizontal="center" vertical="center" wrapText="1" readingOrder="1"/>
    </xf>
    <xf numFmtId="0" fontId="8" fillId="6" borderId="23" xfId="0" applyFont="1" applyFill="1" applyBorder="1" applyAlignment="1">
      <alignment vertical="center" wrapText="1" readingOrder="1"/>
    </xf>
    <xf numFmtId="0" fontId="8" fillId="6" borderId="24" xfId="0" applyFont="1" applyFill="1" applyBorder="1" applyAlignment="1">
      <alignment vertical="center" wrapText="1" readingOrder="1"/>
    </xf>
    <xf numFmtId="0" fontId="6" fillId="5" borderId="20" xfId="0" applyFont="1" applyFill="1" applyBorder="1" applyAlignment="1">
      <alignment vertical="center" wrapText="1" readingOrder="1"/>
    </xf>
    <xf numFmtId="0" fontId="6" fillId="5" borderId="21" xfId="0" applyFont="1" applyFill="1" applyBorder="1" applyAlignment="1">
      <alignment vertical="center" wrapText="1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36</xdr:row>
      <xdr:rowOff>114300</xdr:rowOff>
    </xdr:from>
    <xdr:to>
      <xdr:col>12</xdr:col>
      <xdr:colOff>85725</xdr:colOff>
      <xdr:row>40</xdr:row>
      <xdr:rowOff>28575</xdr:rowOff>
    </xdr:to>
    <xdr:pic>
      <xdr:nvPicPr>
        <xdr:cNvPr id="2" name="그림 2" descr="11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7125" y="10706100"/>
          <a:ext cx="9191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zoomScaleNormal="100" workbookViewId="0">
      <selection activeCell="C1" sqref="C1:K2"/>
    </sheetView>
  </sheetViews>
  <sheetFormatPr defaultRowHeight="16.5"/>
  <cols>
    <col min="1" max="1" width="9" style="3"/>
    <col min="2" max="2" width="15" style="3" bestFit="1" customWidth="1"/>
    <col min="3" max="3" width="22.75" style="3" bestFit="1" customWidth="1"/>
    <col min="4" max="4" width="65.875" style="3" customWidth="1"/>
    <col min="5" max="13" width="6.875" style="3" customWidth="1"/>
    <col min="14" max="14" width="10.625" style="3" customWidth="1"/>
    <col min="15" max="16384" width="9" style="2"/>
  </cols>
  <sheetData>
    <row r="1" spans="1:14">
      <c r="C1" s="47" t="s">
        <v>57</v>
      </c>
      <c r="D1" s="48"/>
      <c r="E1" s="48"/>
      <c r="F1" s="48"/>
      <c r="G1" s="48"/>
      <c r="H1" s="48"/>
      <c r="I1" s="48"/>
      <c r="J1" s="48"/>
      <c r="K1" s="49"/>
    </row>
    <row r="2" spans="1:14" ht="17.25" thickBot="1">
      <c r="C2" s="50"/>
      <c r="D2" s="51"/>
      <c r="E2" s="51"/>
      <c r="F2" s="51"/>
      <c r="G2" s="51"/>
      <c r="H2" s="51"/>
      <c r="I2" s="51"/>
      <c r="J2" s="51"/>
      <c r="K2" s="52"/>
    </row>
    <row r="3" spans="1:14" ht="17.25" thickBot="1">
      <c r="E3" s="4"/>
      <c r="F3" s="4"/>
      <c r="G3" s="4"/>
      <c r="H3" s="4"/>
      <c r="I3" s="4"/>
      <c r="J3" s="4"/>
    </row>
    <row r="4" spans="1:14">
      <c r="B4" s="53" t="s">
        <v>14</v>
      </c>
      <c r="C4" s="54"/>
      <c r="D4" s="53" t="s">
        <v>52</v>
      </c>
      <c r="E4" s="57"/>
      <c r="F4" s="57"/>
      <c r="G4" s="57"/>
      <c r="H4" s="57"/>
      <c r="I4" s="57"/>
      <c r="J4" s="57"/>
      <c r="K4" s="57"/>
      <c r="L4" s="54"/>
    </row>
    <row r="5" spans="1:14" ht="17.25" thickBot="1">
      <c r="B5" s="55"/>
      <c r="C5" s="56"/>
      <c r="D5" s="55"/>
      <c r="E5" s="58"/>
      <c r="F5" s="58"/>
      <c r="G5" s="58"/>
      <c r="H5" s="58"/>
      <c r="I5" s="58"/>
      <c r="J5" s="58"/>
      <c r="K5" s="58"/>
      <c r="L5" s="56"/>
    </row>
    <row r="6" spans="1:14">
      <c r="E6" s="4"/>
      <c r="F6" s="4"/>
      <c r="G6" s="4"/>
      <c r="H6" s="4"/>
      <c r="I6" s="4"/>
      <c r="J6" s="4"/>
    </row>
    <row r="7" spans="1:14" ht="17.25" thickBot="1"/>
    <row r="8" spans="1:14" ht="17.25" customHeight="1" thickBot="1">
      <c r="A8" s="5" t="s">
        <v>13</v>
      </c>
      <c r="B8" s="5" t="s">
        <v>12</v>
      </c>
      <c r="C8" s="59" t="s">
        <v>11</v>
      </c>
      <c r="D8" s="60"/>
      <c r="E8" s="61" t="s">
        <v>10</v>
      </c>
      <c r="F8" s="74" t="s">
        <v>9</v>
      </c>
      <c r="G8" s="75"/>
      <c r="H8" s="75"/>
      <c r="I8" s="76"/>
      <c r="J8" s="74" t="s">
        <v>8</v>
      </c>
      <c r="K8" s="75"/>
      <c r="L8" s="75"/>
      <c r="M8" s="76"/>
      <c r="N8" s="102" t="s">
        <v>7</v>
      </c>
    </row>
    <row r="9" spans="1:14" ht="30" customHeight="1" thickBot="1">
      <c r="A9" s="83" t="s">
        <v>6</v>
      </c>
      <c r="B9" s="63" t="s">
        <v>0</v>
      </c>
      <c r="C9" s="86" t="s">
        <v>24</v>
      </c>
      <c r="D9" s="87"/>
      <c r="E9" s="62"/>
      <c r="F9" s="8" t="s">
        <v>5</v>
      </c>
      <c r="G9" s="9" t="s">
        <v>1</v>
      </c>
      <c r="H9" s="9" t="s">
        <v>4</v>
      </c>
      <c r="I9" s="10" t="s">
        <v>3</v>
      </c>
      <c r="J9" s="11" t="s">
        <v>5</v>
      </c>
      <c r="K9" s="9" t="s">
        <v>1</v>
      </c>
      <c r="L9" s="9" t="s">
        <v>4</v>
      </c>
      <c r="M9" s="12" t="s">
        <v>3</v>
      </c>
      <c r="N9" s="103"/>
    </row>
    <row r="10" spans="1:14" ht="21" customHeight="1">
      <c r="A10" s="84"/>
      <c r="B10" s="64"/>
      <c r="C10" s="70" t="s">
        <v>25</v>
      </c>
      <c r="D10" s="71"/>
      <c r="E10" s="38"/>
      <c r="F10" s="13"/>
      <c r="G10" s="14"/>
      <c r="H10" s="14"/>
      <c r="I10" s="15">
        <f>SUM(F10:H10)*70%</f>
        <v>0</v>
      </c>
      <c r="J10" s="13"/>
      <c r="K10" s="14"/>
      <c r="L10" s="14"/>
      <c r="M10" s="16">
        <f>SUM(J10:L10)*30%</f>
        <v>0</v>
      </c>
      <c r="N10" s="45">
        <f>SUM(I10:I12)+SUM(M10:M12)</f>
        <v>0</v>
      </c>
    </row>
    <row r="11" spans="1:14" ht="21" customHeight="1">
      <c r="A11" s="84"/>
      <c r="B11" s="64"/>
      <c r="C11" s="68" t="s">
        <v>26</v>
      </c>
      <c r="D11" s="69"/>
      <c r="E11" s="38"/>
      <c r="F11" s="17"/>
      <c r="G11" s="18"/>
      <c r="H11" s="18"/>
      <c r="I11" s="15">
        <f>SUM(F11:H11)*70%</f>
        <v>0</v>
      </c>
      <c r="J11" s="17"/>
      <c r="K11" s="18"/>
      <c r="L11" s="18"/>
      <c r="M11" s="19">
        <f>SUM(J11:L11)*30%</f>
        <v>0</v>
      </c>
      <c r="N11" s="82"/>
    </row>
    <row r="12" spans="1:14" ht="37.5" customHeight="1" thickBot="1">
      <c r="A12" s="84"/>
      <c r="B12" s="65"/>
      <c r="C12" s="66" t="s">
        <v>27</v>
      </c>
      <c r="D12" s="67"/>
      <c r="E12" s="38"/>
      <c r="F12" s="20"/>
      <c r="G12" s="21"/>
      <c r="H12" s="21"/>
      <c r="I12" s="15">
        <f>SUM(F12:H12)*70%</f>
        <v>0</v>
      </c>
      <c r="J12" s="20"/>
      <c r="K12" s="21"/>
      <c r="L12" s="21"/>
      <c r="M12" s="22">
        <f>SUM(J12:L12)*30%</f>
        <v>0</v>
      </c>
      <c r="N12" s="46"/>
    </row>
    <row r="13" spans="1:14" ht="30" customHeight="1" thickBot="1">
      <c r="A13" s="84"/>
      <c r="B13" s="90" t="s">
        <v>28</v>
      </c>
      <c r="C13" s="86" t="s">
        <v>29</v>
      </c>
      <c r="D13" s="87"/>
      <c r="E13" s="39"/>
      <c r="F13" s="8"/>
      <c r="G13" s="9"/>
      <c r="H13" s="9"/>
      <c r="I13" s="10" t="s">
        <v>16</v>
      </c>
      <c r="J13" s="8"/>
      <c r="K13" s="9"/>
      <c r="L13" s="9"/>
      <c r="M13" s="12" t="s">
        <v>16</v>
      </c>
      <c r="N13" s="23"/>
    </row>
    <row r="14" spans="1:14" ht="30.75" customHeight="1">
      <c r="A14" s="84"/>
      <c r="B14" s="64"/>
      <c r="C14" s="95" t="s">
        <v>30</v>
      </c>
      <c r="D14" s="96"/>
      <c r="E14" s="38"/>
      <c r="F14" s="24"/>
      <c r="G14" s="25"/>
      <c r="H14" s="25"/>
      <c r="I14" s="15">
        <f>SUM(F14:H14)*70%</f>
        <v>0</v>
      </c>
      <c r="J14" s="24"/>
      <c r="K14" s="25"/>
      <c r="L14" s="25"/>
      <c r="M14" s="16">
        <f>SUM(J14:L14)*30%</f>
        <v>0</v>
      </c>
      <c r="N14" s="45">
        <f>SUM(I14:I16,M14:M16)</f>
        <v>0</v>
      </c>
    </row>
    <row r="15" spans="1:14" ht="21" customHeight="1">
      <c r="A15" s="84"/>
      <c r="B15" s="64"/>
      <c r="C15" s="93" t="s">
        <v>31</v>
      </c>
      <c r="D15" s="94"/>
      <c r="E15" s="38"/>
      <c r="F15" s="26"/>
      <c r="G15" s="27"/>
      <c r="H15" s="27"/>
      <c r="I15" s="15">
        <f>SUM(F15:H15)*70%</f>
        <v>0</v>
      </c>
      <c r="J15" s="26"/>
      <c r="K15" s="27"/>
      <c r="L15" s="27"/>
      <c r="M15" s="19">
        <f>SUM(J15:L15)*30%</f>
        <v>0</v>
      </c>
      <c r="N15" s="82"/>
    </row>
    <row r="16" spans="1:14" ht="27.6" customHeight="1" thickBot="1">
      <c r="A16" s="84"/>
      <c r="B16" s="65"/>
      <c r="C16" s="91" t="s">
        <v>32</v>
      </c>
      <c r="D16" s="92"/>
      <c r="E16" s="38"/>
      <c r="F16" s="26"/>
      <c r="G16" s="27"/>
      <c r="H16" s="27"/>
      <c r="I16" s="15">
        <f>SUM(F16:H16)*70%</f>
        <v>0</v>
      </c>
      <c r="J16" s="26"/>
      <c r="K16" s="27"/>
      <c r="L16" s="27"/>
      <c r="M16" s="19">
        <f>SUM(J16:L16)*30%</f>
        <v>0</v>
      </c>
      <c r="N16" s="82"/>
    </row>
    <row r="17" spans="1:14" ht="30" customHeight="1" thickBot="1">
      <c r="A17" s="84"/>
      <c r="B17" s="97" t="s">
        <v>2</v>
      </c>
      <c r="C17" s="88" t="s">
        <v>33</v>
      </c>
      <c r="D17" s="89"/>
      <c r="E17" s="7"/>
      <c r="F17" s="8"/>
      <c r="G17" s="9"/>
      <c r="H17" s="9"/>
      <c r="I17" s="10" t="s">
        <v>16</v>
      </c>
      <c r="J17" s="8"/>
      <c r="K17" s="9"/>
      <c r="L17" s="9"/>
      <c r="M17" s="12" t="s">
        <v>16</v>
      </c>
      <c r="N17" s="23"/>
    </row>
    <row r="18" spans="1:14" ht="21" customHeight="1">
      <c r="A18" s="84"/>
      <c r="B18" s="98"/>
      <c r="C18" s="77" t="s">
        <v>34</v>
      </c>
      <c r="D18" s="78"/>
      <c r="E18" s="6"/>
      <c r="F18" s="24"/>
      <c r="G18" s="25"/>
      <c r="H18" s="25"/>
      <c r="I18" s="15">
        <f>SUM(F18:H18)*70%</f>
        <v>0</v>
      </c>
      <c r="J18" s="24"/>
      <c r="K18" s="25"/>
      <c r="L18" s="25"/>
      <c r="M18" s="16">
        <f>SUM(J18:L18)*30%</f>
        <v>0</v>
      </c>
      <c r="N18" s="45">
        <f>SUM(I18:I21,M18:M21)</f>
        <v>0</v>
      </c>
    </row>
    <row r="19" spans="1:14" ht="21" customHeight="1">
      <c r="A19" s="84"/>
      <c r="B19" s="98"/>
      <c r="C19" s="104" t="s">
        <v>35</v>
      </c>
      <c r="D19" s="105"/>
      <c r="E19" s="6"/>
      <c r="F19" s="26"/>
      <c r="G19" s="27"/>
      <c r="H19" s="27"/>
      <c r="I19" s="15">
        <f>SUM(F19:H19)*70%</f>
        <v>0</v>
      </c>
      <c r="J19" s="26"/>
      <c r="K19" s="27"/>
      <c r="L19" s="27"/>
      <c r="M19" s="19">
        <f>SUM(J19:L19)*30%</f>
        <v>0</v>
      </c>
      <c r="N19" s="82"/>
    </row>
    <row r="20" spans="1:14" ht="21" customHeight="1">
      <c r="A20" s="84"/>
      <c r="B20" s="98"/>
      <c r="C20" s="104" t="s">
        <v>36</v>
      </c>
      <c r="D20" s="105"/>
      <c r="E20" s="6"/>
      <c r="F20" s="26"/>
      <c r="G20" s="27"/>
      <c r="H20" s="27"/>
      <c r="I20" s="15">
        <f>SUM(F20:H20)*70%</f>
        <v>0</v>
      </c>
      <c r="J20" s="26"/>
      <c r="K20" s="27"/>
      <c r="L20" s="27"/>
      <c r="M20" s="19">
        <f>SUM(J20:L20)*30%</f>
        <v>0</v>
      </c>
      <c r="N20" s="82"/>
    </row>
    <row r="21" spans="1:14" ht="21" customHeight="1" thickBot="1">
      <c r="A21" s="85"/>
      <c r="B21" s="99"/>
      <c r="C21" s="100" t="s">
        <v>37</v>
      </c>
      <c r="D21" s="101"/>
      <c r="E21" s="6"/>
      <c r="F21" s="28"/>
      <c r="G21" s="29"/>
      <c r="H21" s="29"/>
      <c r="I21" s="15">
        <f>SUM(F21:H21)*70%</f>
        <v>0</v>
      </c>
      <c r="J21" s="28"/>
      <c r="K21" s="29"/>
      <c r="L21" s="29"/>
      <c r="M21" s="22">
        <f>SUM(J21:L21)*30%</f>
        <v>0</v>
      </c>
      <c r="N21" s="46"/>
    </row>
    <row r="22" spans="1:14" ht="30" customHeight="1" thickBot="1">
      <c r="A22" s="108" t="s">
        <v>17</v>
      </c>
      <c r="B22" s="111" t="s">
        <v>38</v>
      </c>
      <c r="C22" s="88" t="s">
        <v>39</v>
      </c>
      <c r="D22" s="89"/>
      <c r="E22" s="7"/>
      <c r="F22" s="8"/>
      <c r="G22" s="9"/>
      <c r="H22" s="9"/>
      <c r="I22" s="10" t="s">
        <v>16</v>
      </c>
      <c r="J22" s="8"/>
      <c r="K22" s="9"/>
      <c r="L22" s="9"/>
      <c r="M22" s="12" t="s">
        <v>16</v>
      </c>
      <c r="N22" s="23"/>
    </row>
    <row r="23" spans="1:14" s="1" customFormat="1" ht="21" customHeight="1">
      <c r="A23" s="109"/>
      <c r="B23" s="112"/>
      <c r="C23" s="122" t="s">
        <v>40</v>
      </c>
      <c r="D23" s="123"/>
      <c r="E23" s="6"/>
      <c r="F23" s="24"/>
      <c r="G23" s="25"/>
      <c r="H23" s="25"/>
      <c r="I23" s="15">
        <f>SUM(F23:H23)*70%</f>
        <v>0</v>
      </c>
      <c r="J23" s="24"/>
      <c r="K23" s="25"/>
      <c r="L23" s="25"/>
      <c r="M23" s="16">
        <f>SUM(J23:L23)*30%</f>
        <v>0</v>
      </c>
      <c r="N23" s="45">
        <f>SUM(I23:I25,M23:M25)</f>
        <v>0</v>
      </c>
    </row>
    <row r="24" spans="1:14" s="1" customFormat="1" ht="21" customHeight="1">
      <c r="A24" s="109"/>
      <c r="B24" s="112"/>
      <c r="C24" s="120" t="s">
        <v>41</v>
      </c>
      <c r="D24" s="121"/>
      <c r="E24" s="6"/>
      <c r="F24" s="26"/>
      <c r="G24" s="27"/>
      <c r="H24" s="27"/>
      <c r="I24" s="15">
        <f>SUM(F24:H24)*70%</f>
        <v>0</v>
      </c>
      <c r="J24" s="26"/>
      <c r="K24" s="27"/>
      <c r="L24" s="27"/>
      <c r="M24" s="19">
        <f>SUM(J24:L24)*30%</f>
        <v>0</v>
      </c>
      <c r="N24" s="82"/>
    </row>
    <row r="25" spans="1:14" s="1" customFormat="1" ht="21" customHeight="1" thickBot="1">
      <c r="A25" s="109"/>
      <c r="B25" s="113"/>
      <c r="C25" s="100" t="s">
        <v>42</v>
      </c>
      <c r="D25" s="101"/>
      <c r="E25" s="6"/>
      <c r="F25" s="28"/>
      <c r="G25" s="29"/>
      <c r="H25" s="29"/>
      <c r="I25" s="15">
        <f>SUM(F25:H25)*70%</f>
        <v>0</v>
      </c>
      <c r="J25" s="28"/>
      <c r="K25" s="29"/>
      <c r="L25" s="29"/>
      <c r="M25" s="22">
        <f>SUM(J25:L25)*30%</f>
        <v>0</v>
      </c>
      <c r="N25" s="46"/>
    </row>
    <row r="26" spans="1:14" s="1" customFormat="1" ht="30" customHeight="1" thickBot="1">
      <c r="A26" s="109"/>
      <c r="B26" s="79" t="s">
        <v>43</v>
      </c>
      <c r="C26" s="106" t="s">
        <v>44</v>
      </c>
      <c r="D26" s="107"/>
      <c r="E26" s="7"/>
      <c r="F26" s="8"/>
      <c r="G26" s="9"/>
      <c r="H26" s="9"/>
      <c r="I26" s="10" t="s">
        <v>16</v>
      </c>
      <c r="J26" s="8"/>
      <c r="K26" s="9"/>
      <c r="L26" s="9"/>
      <c r="M26" s="12" t="s">
        <v>16</v>
      </c>
      <c r="N26" s="23"/>
    </row>
    <row r="27" spans="1:14" s="1" customFormat="1" ht="30" customHeight="1">
      <c r="A27" s="109"/>
      <c r="B27" s="80"/>
      <c r="C27" s="118" t="s">
        <v>45</v>
      </c>
      <c r="D27" s="119"/>
      <c r="E27" s="6"/>
      <c r="F27" s="24"/>
      <c r="G27" s="25"/>
      <c r="H27" s="25"/>
      <c r="I27" s="15">
        <f>SUM(F27:H27)*70%</f>
        <v>0</v>
      </c>
      <c r="J27" s="24"/>
      <c r="K27" s="25"/>
      <c r="L27" s="25"/>
      <c r="M27" s="16">
        <f>SUM(J27:L27)*30%</f>
        <v>0</v>
      </c>
      <c r="N27" s="45">
        <f>SUM(I27:I29,M27:M29)</f>
        <v>0</v>
      </c>
    </row>
    <row r="28" spans="1:14" s="1" customFormat="1" ht="30" customHeight="1">
      <c r="A28" s="109"/>
      <c r="B28" s="80"/>
      <c r="C28" s="116" t="s">
        <v>46</v>
      </c>
      <c r="D28" s="117"/>
      <c r="E28" s="6"/>
      <c r="F28" s="26"/>
      <c r="G28" s="27"/>
      <c r="H28" s="27"/>
      <c r="I28" s="15">
        <f>SUM(F28:H28)*70%</f>
        <v>0</v>
      </c>
      <c r="J28" s="26"/>
      <c r="K28" s="27"/>
      <c r="L28" s="27"/>
      <c r="M28" s="19">
        <f>SUM(J28:L28)*30%</f>
        <v>0</v>
      </c>
      <c r="N28" s="82"/>
    </row>
    <row r="29" spans="1:14" s="1" customFormat="1" ht="21" customHeight="1" thickBot="1">
      <c r="A29" s="110"/>
      <c r="B29" s="81"/>
      <c r="C29" s="114" t="s">
        <v>47</v>
      </c>
      <c r="D29" s="115"/>
      <c r="E29" s="6"/>
      <c r="F29" s="28"/>
      <c r="G29" s="29"/>
      <c r="H29" s="29"/>
      <c r="I29" s="15">
        <f>SUM(F29:H29)*70%</f>
        <v>0</v>
      </c>
      <c r="J29" s="28"/>
      <c r="K29" s="29"/>
      <c r="L29" s="29"/>
      <c r="M29" s="22">
        <f>SUM(J29:L29)*30%</f>
        <v>0</v>
      </c>
      <c r="N29" s="46"/>
    </row>
    <row r="30" spans="1:14" ht="30" customHeight="1" thickBot="1">
      <c r="A30" s="124" t="s">
        <v>18</v>
      </c>
      <c r="B30" s="79" t="s">
        <v>53</v>
      </c>
      <c r="C30" s="106" t="s">
        <v>54</v>
      </c>
      <c r="D30" s="107"/>
      <c r="E30" s="39"/>
      <c r="F30" s="8"/>
      <c r="G30" s="9"/>
      <c r="H30" s="9"/>
      <c r="I30" s="10" t="s">
        <v>16</v>
      </c>
      <c r="J30" s="8"/>
      <c r="K30" s="9"/>
      <c r="L30" s="9"/>
      <c r="M30" s="12" t="s">
        <v>16</v>
      </c>
      <c r="N30" s="23"/>
    </row>
    <row r="31" spans="1:14" s="1" customFormat="1" ht="21" customHeight="1">
      <c r="A31" s="125"/>
      <c r="B31" s="80"/>
      <c r="C31" s="118" t="s">
        <v>55</v>
      </c>
      <c r="D31" s="119"/>
      <c r="E31" s="38"/>
      <c r="F31" s="24"/>
      <c r="G31" s="25"/>
      <c r="H31" s="25"/>
      <c r="I31" s="15">
        <f>SUM(F31:H31)*70%</f>
        <v>0</v>
      </c>
      <c r="J31" s="24"/>
      <c r="K31" s="25"/>
      <c r="L31" s="25"/>
      <c r="M31" s="16">
        <f>SUM(J31:L31)*30%</f>
        <v>0</v>
      </c>
      <c r="N31" s="45">
        <f>SUM(I31:I32,M31:M32)</f>
        <v>0</v>
      </c>
    </row>
    <row r="32" spans="1:14" s="1" customFormat="1" ht="21" customHeight="1" thickBot="1">
      <c r="A32" s="125"/>
      <c r="B32" s="81"/>
      <c r="C32" s="128" t="s">
        <v>56</v>
      </c>
      <c r="D32" s="129"/>
      <c r="E32" s="38"/>
      <c r="F32" s="26"/>
      <c r="G32" s="27"/>
      <c r="H32" s="27"/>
      <c r="I32" s="15">
        <f>SUM(F32:H32)*70%</f>
        <v>0</v>
      </c>
      <c r="J32" s="26"/>
      <c r="K32" s="27"/>
      <c r="L32" s="27"/>
      <c r="M32" s="19">
        <f>SUM(J32:L32)*30%</f>
        <v>0</v>
      </c>
      <c r="N32" s="46"/>
    </row>
    <row r="33" spans="1:16" s="1" customFormat="1" ht="30" customHeight="1" thickBot="1">
      <c r="A33" s="125"/>
      <c r="B33" s="130" t="s">
        <v>48</v>
      </c>
      <c r="C33" s="135" t="s">
        <v>49</v>
      </c>
      <c r="D33" s="136"/>
      <c r="E33" s="39"/>
      <c r="F33" s="8"/>
      <c r="G33" s="9"/>
      <c r="H33" s="9"/>
      <c r="I33" s="10" t="s">
        <v>16</v>
      </c>
      <c r="J33" s="8"/>
      <c r="K33" s="9"/>
      <c r="L33" s="9"/>
      <c r="M33" s="12" t="s">
        <v>16</v>
      </c>
      <c r="N33" s="23"/>
    </row>
    <row r="34" spans="1:16" s="1" customFormat="1" ht="21" customHeight="1">
      <c r="A34" s="125"/>
      <c r="B34" s="131"/>
      <c r="C34" s="72" t="s">
        <v>50</v>
      </c>
      <c r="D34" s="73"/>
      <c r="E34" s="40"/>
      <c r="F34" s="41"/>
      <c r="G34" s="42"/>
      <c r="H34" s="42"/>
      <c r="I34" s="43">
        <f>SUM(F34:H34)*70%</f>
        <v>0</v>
      </c>
      <c r="J34" s="41"/>
      <c r="K34" s="42"/>
      <c r="L34" s="42"/>
      <c r="M34" s="44">
        <f>SUM(J34:L34)*30%</f>
        <v>0</v>
      </c>
      <c r="N34" s="45">
        <f>SUM(I34:I35,M34:M35)</f>
        <v>0</v>
      </c>
    </row>
    <row r="35" spans="1:16" s="1" customFormat="1" ht="21" customHeight="1" thickBot="1">
      <c r="A35" s="125"/>
      <c r="B35" s="132"/>
      <c r="C35" s="133" t="s">
        <v>51</v>
      </c>
      <c r="D35" s="134"/>
      <c r="E35" s="38"/>
      <c r="F35" s="24"/>
      <c r="G35" s="25"/>
      <c r="H35" s="25"/>
      <c r="I35" s="15">
        <f>SUM(F35:H35)*70%</f>
        <v>0</v>
      </c>
      <c r="J35" s="24"/>
      <c r="K35" s="25"/>
      <c r="L35" s="25"/>
      <c r="M35" s="16">
        <f>SUM(J35:L35)*30%</f>
        <v>0</v>
      </c>
      <c r="N35" s="46"/>
    </row>
    <row r="36" spans="1:16" s="1" customFormat="1" ht="18" thickBot="1">
      <c r="A36" s="126" t="s">
        <v>19</v>
      </c>
      <c r="B36" s="127"/>
      <c r="C36" s="127"/>
      <c r="D36" s="127"/>
      <c r="E36" s="30">
        <f t="shared" ref="E36:L36" si="0">SUM(E34:E35,E31:E32,E27:E29,E23:E25,E18:E21,E14:E16,E10:E12)</f>
        <v>0</v>
      </c>
      <c r="F36" s="30">
        <f t="shared" si="0"/>
        <v>0</v>
      </c>
      <c r="G36" s="30">
        <f t="shared" si="0"/>
        <v>0</v>
      </c>
      <c r="H36" s="30">
        <f t="shared" si="0"/>
        <v>0</v>
      </c>
      <c r="I36" s="30">
        <f t="shared" si="0"/>
        <v>0</v>
      </c>
      <c r="J36" s="30">
        <f t="shared" si="0"/>
        <v>0</v>
      </c>
      <c r="K36" s="30">
        <f t="shared" si="0"/>
        <v>0</v>
      </c>
      <c r="L36" s="30">
        <f t="shared" si="0"/>
        <v>0</v>
      </c>
      <c r="M36" s="30">
        <f>SUM(M34:M35,M31:M32,M27:M29,M23:M25,M18:M21,M14:M16,M10:M12)</f>
        <v>0</v>
      </c>
      <c r="N36" s="30">
        <f>SUM(N34:N34,N31,N27:N29,N23:N25,N18:N21,N14:N16,N10:N12)</f>
        <v>0</v>
      </c>
    </row>
    <row r="37" spans="1:16" ht="17.25" thickBot="1"/>
    <row r="38" spans="1:16" ht="16.5" customHeight="1">
      <c r="B38" s="31" t="s">
        <v>20</v>
      </c>
      <c r="C38" s="32" t="s">
        <v>21</v>
      </c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7.25" customHeight="1">
      <c r="B39" s="33" t="s">
        <v>22</v>
      </c>
      <c r="C39" s="34" t="s">
        <v>15</v>
      </c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8" thickBot="1">
      <c r="B40" s="35" t="s">
        <v>23</v>
      </c>
      <c r="C40" s="36" t="s">
        <v>15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6" ht="17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</sheetData>
  <mergeCells count="53">
    <mergeCell ref="A30:A35"/>
    <mergeCell ref="C30:D30"/>
    <mergeCell ref="B30:B32"/>
    <mergeCell ref="A36:D36"/>
    <mergeCell ref="C32:D32"/>
    <mergeCell ref="C31:D31"/>
    <mergeCell ref="B33:B35"/>
    <mergeCell ref="C35:D35"/>
    <mergeCell ref="C33:D33"/>
    <mergeCell ref="N23:N25"/>
    <mergeCell ref="C26:D26"/>
    <mergeCell ref="N27:N29"/>
    <mergeCell ref="A22:A29"/>
    <mergeCell ref="C22:D22"/>
    <mergeCell ref="B22:B25"/>
    <mergeCell ref="C29:D29"/>
    <mergeCell ref="C28:D28"/>
    <mergeCell ref="C27:D27"/>
    <mergeCell ref="C25:D25"/>
    <mergeCell ref="C24:D24"/>
    <mergeCell ref="C23:D23"/>
    <mergeCell ref="A9:A21"/>
    <mergeCell ref="C9:D9"/>
    <mergeCell ref="N10:N12"/>
    <mergeCell ref="C13:D13"/>
    <mergeCell ref="C17:D17"/>
    <mergeCell ref="B13:B16"/>
    <mergeCell ref="C16:D16"/>
    <mergeCell ref="C15:D15"/>
    <mergeCell ref="C14:D14"/>
    <mergeCell ref="B17:B21"/>
    <mergeCell ref="C21:D21"/>
    <mergeCell ref="N8:N9"/>
    <mergeCell ref="J8:M8"/>
    <mergeCell ref="N18:N21"/>
    <mergeCell ref="C20:D20"/>
    <mergeCell ref="C19:D19"/>
    <mergeCell ref="N31:N32"/>
    <mergeCell ref="N34:N35"/>
    <mergeCell ref="C1:K2"/>
    <mergeCell ref="B4:C5"/>
    <mergeCell ref="D4:L5"/>
    <mergeCell ref="C8:D8"/>
    <mergeCell ref="E8:E9"/>
    <mergeCell ref="B9:B12"/>
    <mergeCell ref="C12:D12"/>
    <mergeCell ref="C11:D11"/>
    <mergeCell ref="C10:D10"/>
    <mergeCell ref="C34:D34"/>
    <mergeCell ref="F8:I8"/>
    <mergeCell ref="C18:D18"/>
    <mergeCell ref="B26:B29"/>
    <mergeCell ref="N14:N16"/>
  </mergeCells>
  <phoneticPr fontId="3" type="noConversion"/>
  <printOptions horizontalCentered="1" verticalCentered="1"/>
  <pageMargins left="0.19685039370078741" right="0.15748031496062992" top="0.17" bottom="0.16" header="0.15748031496062992" footer="0.16"/>
  <pageSetup paperSize="9" scale="5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2013-12-19T09:44:49Z</cp:lastPrinted>
  <dcterms:created xsi:type="dcterms:W3CDTF">2012-05-20T05:03:59Z</dcterms:created>
  <dcterms:modified xsi:type="dcterms:W3CDTF">2013-12-24T01:09:17Z</dcterms:modified>
</cp:coreProperties>
</file>