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'-'!$A$1:$N$43</definedName>
  </definedNames>
  <calcPr calcId="125725"/>
</workbook>
</file>

<file path=xl/calcChain.xml><?xml version="1.0" encoding="utf-8"?>
<calcChain xmlns="http://schemas.openxmlformats.org/spreadsheetml/2006/main">
  <c r="M35" i="13"/>
  <c r="I35"/>
  <c r="M22"/>
  <c r="M36" s="1"/>
  <c r="I22"/>
  <c r="I36" s="1"/>
  <c r="E36"/>
  <c r="F36"/>
  <c r="G36"/>
  <c r="H36"/>
  <c r="J36"/>
  <c r="K36"/>
  <c r="L36"/>
  <c r="N33"/>
  <c r="N21"/>
  <c r="N17"/>
  <c r="N13"/>
  <c r="M18"/>
  <c r="I18"/>
  <c r="M13"/>
  <c r="I13"/>
  <c r="I21"/>
  <c r="I19"/>
  <c r="I17"/>
  <c r="I15"/>
  <c r="I14"/>
  <c r="I11"/>
  <c r="M10"/>
  <c r="I10"/>
  <c r="N10" s="1"/>
  <c r="M34"/>
  <c r="I34"/>
  <c r="M33"/>
  <c r="I33"/>
  <c r="M31"/>
  <c r="I31"/>
  <c r="M30"/>
  <c r="I30"/>
  <c r="M29"/>
  <c r="I29"/>
  <c r="M27"/>
  <c r="I27"/>
  <c r="M26"/>
  <c r="I26"/>
  <c r="M25"/>
  <c r="I25"/>
  <c r="M23"/>
  <c r="I23"/>
  <c r="M21"/>
  <c r="M19"/>
  <c r="M17"/>
  <c r="M15"/>
  <c r="M14"/>
  <c r="M11"/>
  <c r="N25"/>
  <c r="N29"/>
  <c r="N36" l="1"/>
</calcChain>
</file>

<file path=xl/sharedStrings.xml><?xml version="1.0" encoding="utf-8"?>
<sst xmlns="http://schemas.openxmlformats.org/spreadsheetml/2006/main" count="73" uniqueCount="56">
  <si>
    <t xml:space="preserve">의사소통 </t>
  </si>
  <si>
    <t>보통</t>
  </si>
  <si>
    <t xml:space="preserve">긍정적 사고 </t>
  </si>
  <si>
    <t>평가 대상자</t>
    <phoneticPr fontId="1" type="noConversion"/>
  </si>
  <si>
    <t>역량군</t>
    <phoneticPr fontId="1" type="noConversion"/>
  </si>
  <si>
    <t>역량</t>
    <phoneticPr fontId="1" type="noConversion"/>
  </si>
  <si>
    <t>행동지표</t>
    <phoneticPr fontId="1" type="noConversion"/>
  </si>
  <si>
    <t>본인</t>
    <phoneticPr fontId="1" type="noConversion"/>
  </si>
  <si>
    <t>1차 평가자</t>
    <phoneticPr fontId="1" type="noConversion"/>
  </si>
  <si>
    <t>2차 평가자</t>
    <phoneticPr fontId="1" type="noConversion"/>
  </si>
  <si>
    <t>역량합계</t>
    <phoneticPr fontId="1" type="noConversion"/>
  </si>
  <si>
    <t>우수</t>
    <phoneticPr fontId="1" type="noConversion"/>
  </si>
  <si>
    <t>미흡</t>
    <phoneticPr fontId="1" type="noConversion"/>
  </si>
  <si>
    <t>소계</t>
    <phoneticPr fontId="1" type="noConversion"/>
  </si>
  <si>
    <t>피 평가자</t>
  </si>
  <si>
    <t xml:space="preserve">                      (인)</t>
  </si>
  <si>
    <t>1차평가자</t>
  </si>
  <si>
    <t>2차평가자</t>
  </si>
  <si>
    <t>소계</t>
    <phoneticPr fontId="1" type="noConversion"/>
  </si>
  <si>
    <t>합 계</t>
    <phoneticPr fontId="1" type="noConversion"/>
  </si>
  <si>
    <t>직무역량</t>
    <phoneticPr fontId="1" type="noConversion"/>
  </si>
  <si>
    <t>공통역량</t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</si>
  <si>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</si>
  <si>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타인과 의사소통을 할 때에는 </t>
    </r>
    <r>
      <rPr>
        <b/>
        <sz val="11"/>
        <color indexed="8"/>
        <rFont val="맑은 고딕"/>
        <family val="3"/>
        <charset val="129"/>
      </rPr>
      <t>구체적이고 명확하게 요구한다</t>
    </r>
  </si>
  <si>
    <r>
      <t xml:space="preserve">• 타인에게 제공하는 </t>
    </r>
    <r>
      <rPr>
        <b/>
        <sz val="11"/>
        <color indexed="8"/>
        <rFont val="맑은 고딕"/>
        <family val="3"/>
        <charset val="129"/>
      </rPr>
      <t>피드백</t>
    </r>
    <r>
      <rPr>
        <b/>
        <sz val="12"/>
        <color indexed="8"/>
        <rFont val="맑은 고딕"/>
        <family val="3"/>
        <charset val="129"/>
      </rPr>
      <t>은</t>
    </r>
    <r>
      <rPr>
        <b/>
        <sz val="11"/>
        <color indexed="8"/>
        <rFont val="맑은 고딕"/>
        <family val="3"/>
        <charset val="129"/>
      </rPr>
      <t xml:space="preserve"> 직접적이며 예의 바르게 제공한다</t>
    </r>
  </si>
  <si>
    <t>책임감 및
적극성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</si>
  <si>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</si>
  <si>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</si>
  <si>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</si>
  <si>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</si>
  <si>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</si>
  <si>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</si>
  <si>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</si>
  <si>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t>문제해결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</si>
  <si>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</si>
  <si>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</si>
  <si>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</si>
  <si>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</si>
  <si>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t>업무상에 장애 요인이 있거나 결과가 모호한 상태에 처하더라도 반드시 최종 결과를 도출하기 위해 최선을 다한다.</t>
    <phoneticPr fontId="3" type="noConversion"/>
  </si>
  <si>
    <t>자기개발</t>
  </si>
  <si>
    <t>자신의 강 약점을 잘 파악하여 이를 보완하기 위해 자기개발 노력을 기울이며보다 전문적인 지식과 기술을 습득하기 위해 학습 기회를 놓치지 않는다</t>
  </si>
  <si>
    <r>
      <rPr>
        <b/>
        <sz val="11"/>
        <color indexed="8"/>
        <rFont val="맑은 고딕"/>
        <family val="3"/>
        <charset val="129"/>
      </rPr>
      <t>• 회사의 제품을 이해</t>
    </r>
    <r>
      <rPr>
        <sz val="10"/>
        <color indexed="8"/>
        <rFont val="맑은 고딕"/>
        <family val="3"/>
        <charset val="129"/>
      </rPr>
      <t xml:space="preserve"> 하기위해 노력 한다</t>
    </r>
  </si>
  <si>
    <r>
      <t xml:space="preserve">• 전문가의 조언, 교육과정 참여 등을 통해 </t>
    </r>
    <r>
      <rPr>
        <b/>
        <sz val="11"/>
        <color indexed="8"/>
        <rFont val="맑은 고딕"/>
        <family val="3"/>
        <charset val="129"/>
      </rPr>
      <t>필요한 분야의 역량을 개발</t>
    </r>
    <r>
      <rPr>
        <sz val="10"/>
        <color indexed="8"/>
        <rFont val="맑은 고딕"/>
        <family val="3"/>
        <charset val="129"/>
      </rPr>
      <t>한다</t>
    </r>
  </si>
  <si>
    <r>
      <t xml:space="preserve">• 스스로 </t>
    </r>
    <r>
      <rPr>
        <sz val="10"/>
        <color indexed="8"/>
        <rFont val="맑은 고딕"/>
        <family val="3"/>
        <charset val="129"/>
      </rPr>
      <t xml:space="preserve">자기개발의 </t>
    </r>
    <r>
      <rPr>
        <b/>
        <sz val="11"/>
        <color indexed="8"/>
        <rFont val="맑은 고딕"/>
        <family val="3"/>
        <charset val="129"/>
      </rPr>
      <t>동기를 부여하고</t>
    </r>
    <r>
      <rPr>
        <sz val="10"/>
        <color indexed="8"/>
        <rFont val="맑은 고딕"/>
        <family val="3"/>
        <charset val="129"/>
      </rPr>
      <t xml:space="preserve"> 새로운 분야나 개발이 필요한 분야에 대해서 </t>
    </r>
    <r>
      <rPr>
        <b/>
        <sz val="11"/>
        <color indexed="8"/>
        <rFont val="맑은 고딕"/>
        <family val="3"/>
        <charset val="129"/>
      </rPr>
      <t>지속적인 학습과 훈련</t>
    </r>
    <r>
      <rPr>
        <sz val="10"/>
        <color indexed="8"/>
        <rFont val="맑은 고딕"/>
        <family val="3"/>
        <charset val="129"/>
      </rPr>
      <t>을 한다</t>
    </r>
  </si>
  <si>
    <t>개선의식</t>
  </si>
  <si>
    <r>
      <t>• 업무와 관련된 부분에 대한 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</si>
  <si>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</si>
  <si>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</si>
  <si>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 xml:space="preserve">팀(부서) :  물류ERP사업부 영업지원팀,고객지원팀    직위(급) :            성명 :                           </t>
    <phoneticPr fontId="1" type="noConversion"/>
  </si>
  <si>
    <t>고객지향</t>
  </si>
  <si>
    <t>고객의 입장에서 생각하고 고객의 기대 및 요구사항에 대하여 신속하게 대응함으로써, 고객의 요구를 효과적으로 충족 시키고, 이를 통해 고객의 만족과 감동을 이끌어 내는 자세.</t>
  </si>
  <si>
    <r>
      <t xml:space="preserve">• 고객의 요구와 기대를 이해하고자 효과적인 </t>
    </r>
    <r>
      <rPr>
        <b/>
        <sz val="11"/>
        <color indexed="8"/>
        <rFont val="맑은 고딕"/>
        <family val="3"/>
        <charset val="129"/>
      </rPr>
      <t>의사소통 채널을 확보하고, 유지 발전</t>
    </r>
    <r>
      <rPr>
        <sz val="10"/>
        <color indexed="8"/>
        <rFont val="맑은 고딕"/>
        <family val="3"/>
        <charset val="129"/>
      </rPr>
      <t>시킨다</t>
    </r>
  </si>
  <si>
    <r>
      <t xml:space="preserve">• 제공하는 서비스의 목적을 명확히 하기 위해 </t>
    </r>
    <r>
      <rPr>
        <b/>
        <sz val="11"/>
        <color indexed="8"/>
        <rFont val="맑은 고딕"/>
        <family val="3"/>
        <charset val="129"/>
      </rPr>
      <t>고객의 관점에서 문제를 파악</t>
    </r>
    <r>
      <rPr>
        <sz val="10"/>
        <color indexed="8"/>
        <rFont val="맑은 고딕"/>
        <family val="3"/>
        <charset val="129"/>
      </rPr>
      <t>한다</t>
    </r>
  </si>
  <si>
    <r>
      <t>• 다양한 고객관리 방법을 활용하여</t>
    </r>
    <r>
      <rPr>
        <b/>
        <sz val="11"/>
        <color indexed="8"/>
        <rFont val="맑은 고딕"/>
        <family val="3"/>
        <charset val="129"/>
      </rPr>
      <t xml:space="preserve"> 고객 서비스 수준을 향상</t>
    </r>
    <r>
      <rPr>
        <sz val="10"/>
        <color indexed="8"/>
        <rFont val="맑은 고딕"/>
        <family val="3"/>
        <charset val="129"/>
      </rPr>
      <t xml:space="preserve"> 시킨다</t>
    </r>
  </si>
  <si>
    <t>관습적으로 해오던 업무 방식에 이의를 제기하고 개선될 필요가 있다고 판단되면 적극적으로 개선을 주장하고 실천한다.</t>
    <phoneticPr fontId="3" type="noConversion"/>
  </si>
  <si>
    <t xml:space="preserve">(팀원) 역량평가표 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</si>
</sst>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7" fillId="0" borderId="22" xfId="0" applyFont="1" applyFill="1" applyBorder="1" applyAlignment="1">
      <alignment horizontal="center" vertical="center" wrapText="1" readingOrder="1"/>
    </xf>
    <xf numFmtId="0" fontId="10" fillId="0" borderId="23" xfId="0" applyFont="1" applyBorder="1" applyAlignment="1">
      <alignment horizontal="center" vertical="center" wrapText="1" readingOrder="1"/>
    </xf>
    <xf numFmtId="0" fontId="10" fillId="0" borderId="24" xfId="0" applyFont="1" applyBorder="1" applyAlignment="1">
      <alignment horizontal="center" vertical="center" wrapText="1" readingOrder="1"/>
    </xf>
    <xf numFmtId="0" fontId="10" fillId="0" borderId="25" xfId="0" applyFont="1" applyBorder="1" applyAlignment="1">
      <alignment horizontal="center" vertical="center" wrapText="1" readingOrder="1"/>
    </xf>
    <xf numFmtId="0" fontId="7" fillId="0" borderId="26" xfId="0" applyFont="1" applyFill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readingOrder="1"/>
    </xf>
    <xf numFmtId="0" fontId="0" fillId="0" borderId="21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  <xf numFmtId="0" fontId="0" fillId="0" borderId="11" xfId="0" applyFont="1" applyBorder="1" applyAlignment="1">
      <alignment horizontal="center" vertical="center" readingOrder="1"/>
    </xf>
    <xf numFmtId="0" fontId="0" fillId="0" borderId="27" xfId="0" applyFont="1" applyBorder="1" applyAlignment="1">
      <alignment horizontal="center" vertical="center" readingOrder="1"/>
    </xf>
    <xf numFmtId="0" fontId="0" fillId="0" borderId="28" xfId="0" applyFont="1" applyBorder="1" applyAlignment="1">
      <alignment horizontal="center" vertical="center" readingOrder="1"/>
    </xf>
    <xf numFmtId="0" fontId="10" fillId="0" borderId="9" xfId="0" applyFont="1" applyBorder="1" applyAlignment="1">
      <alignment horizontal="center" vertical="center" readingOrder="1"/>
    </xf>
    <xf numFmtId="0" fontId="10" fillId="0" borderId="23" xfId="0" applyFont="1" applyBorder="1" applyAlignment="1">
      <alignment horizontal="center" vertical="center" readingOrder="1"/>
    </xf>
    <xf numFmtId="0" fontId="10" fillId="0" borderId="24" xfId="0" applyFont="1" applyBorder="1" applyAlignment="1">
      <alignment horizontal="center" vertical="center" readingOrder="1"/>
    </xf>
    <xf numFmtId="0" fontId="10" fillId="0" borderId="25" xfId="0" applyFont="1" applyBorder="1" applyAlignment="1">
      <alignment horizontal="center" vertical="center" readingOrder="1"/>
    </xf>
    <xf numFmtId="0" fontId="10" fillId="0" borderId="10" xfId="0" applyFont="1" applyBorder="1" applyAlignment="1">
      <alignment horizontal="center" vertical="center" readingOrder="1"/>
    </xf>
    <xf numFmtId="0" fontId="10" fillId="0" borderId="21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readingOrder="1"/>
    </xf>
    <xf numFmtId="0" fontId="10" fillId="0" borderId="11" xfId="0" applyFont="1" applyBorder="1" applyAlignment="1">
      <alignment horizontal="center" vertical="center" readingOrder="1"/>
    </xf>
    <xf numFmtId="0" fontId="10" fillId="0" borderId="27" xfId="0" applyFont="1" applyBorder="1" applyAlignment="1">
      <alignment horizontal="center" vertical="center" readingOrder="1"/>
    </xf>
    <xf numFmtId="0" fontId="10" fillId="0" borderId="28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9" xfId="0" applyFont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7" fillId="0" borderId="45" xfId="0" applyFont="1" applyFill="1" applyBorder="1" applyAlignment="1">
      <alignment horizontal="center" vertical="center" wrapText="1" readingOrder="1"/>
    </xf>
    <xf numFmtId="0" fontId="7" fillId="0" borderId="48" xfId="0" applyFont="1" applyFill="1" applyBorder="1" applyAlignment="1">
      <alignment horizontal="center" vertical="center" wrapText="1" readingOrder="1"/>
    </xf>
    <xf numFmtId="0" fontId="7" fillId="0" borderId="49" xfId="0" applyFont="1" applyFill="1" applyBorder="1" applyAlignment="1">
      <alignment horizontal="center" vertical="center" wrapText="1" readingOrder="1"/>
    </xf>
    <xf numFmtId="0" fontId="10" fillId="0" borderId="45" xfId="0" applyFont="1" applyFill="1" applyBorder="1" applyAlignment="1">
      <alignment horizontal="center" vertical="center" readingOrder="1"/>
    </xf>
    <xf numFmtId="0" fontId="10" fillId="0" borderId="48" xfId="0" applyFont="1" applyFill="1" applyBorder="1" applyAlignment="1">
      <alignment horizontal="center" vertical="center" readingOrder="1"/>
    </xf>
    <xf numFmtId="0" fontId="10" fillId="0" borderId="49" xfId="0" applyFont="1" applyFill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0" fillId="0" borderId="51" xfId="0" applyFont="1" applyBorder="1" applyAlignment="1">
      <alignment horizontal="center" vertical="center" readingOrder="1"/>
    </xf>
    <xf numFmtId="0" fontId="10" fillId="0" borderId="47" xfId="0" applyFont="1" applyBorder="1" applyAlignment="1">
      <alignment horizontal="center" vertical="center" readingOrder="1"/>
    </xf>
    <xf numFmtId="0" fontId="7" fillId="0" borderId="46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readingOrder="1"/>
    </xf>
    <xf numFmtId="0" fontId="9" fillId="3" borderId="29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9" fillId="3" borderId="31" xfId="0" applyFont="1" applyFill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readingOrder="1"/>
    </xf>
    <xf numFmtId="0" fontId="9" fillId="0" borderId="30" xfId="0" applyFont="1" applyBorder="1" applyAlignment="1">
      <alignment horizontal="center" vertical="center" readingOrder="1"/>
    </xf>
    <xf numFmtId="0" fontId="9" fillId="0" borderId="31" xfId="0" applyFont="1" applyBorder="1" applyAlignment="1">
      <alignment horizontal="center" vertical="center" readingOrder="1"/>
    </xf>
    <xf numFmtId="0" fontId="9" fillId="0" borderId="29" xfId="0" applyFont="1" applyBorder="1" applyAlignment="1">
      <alignment horizontal="center" vertical="center" wrapText="1" readingOrder="1"/>
    </xf>
    <xf numFmtId="0" fontId="9" fillId="0" borderId="30" xfId="0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 readingOrder="1"/>
    </xf>
    <xf numFmtId="0" fontId="10" fillId="5" borderId="43" xfId="0" applyFont="1" applyFill="1" applyBorder="1" applyAlignment="1">
      <alignment vertical="center" wrapText="1" readingOrder="1"/>
    </xf>
    <xf numFmtId="0" fontId="10" fillId="5" borderId="40" xfId="0" applyFont="1" applyFill="1" applyBorder="1" applyAlignment="1">
      <alignment vertical="center" wrapText="1" readingOrder="1"/>
    </xf>
    <xf numFmtId="0" fontId="10" fillId="5" borderId="44" xfId="0" applyFont="1" applyFill="1" applyBorder="1" applyAlignment="1">
      <alignment vertical="center" wrapText="1" readingOrder="1"/>
    </xf>
    <xf numFmtId="0" fontId="10" fillId="5" borderId="45" xfId="0" applyFont="1" applyFill="1" applyBorder="1" applyAlignment="1">
      <alignment vertical="center" wrapText="1" readingOrder="1"/>
    </xf>
    <xf numFmtId="0" fontId="8" fillId="4" borderId="38" xfId="0" applyFont="1" applyFill="1" applyBorder="1" applyAlignment="1">
      <alignment vertical="top" wrapText="1" readingOrder="1"/>
    </xf>
    <xf numFmtId="0" fontId="8" fillId="4" borderId="8" xfId="0" applyFont="1" applyFill="1" applyBorder="1" applyAlignment="1">
      <alignment vertical="top" wrapText="1" readingOrder="1"/>
    </xf>
    <xf numFmtId="0" fontId="7" fillId="5" borderId="42" xfId="0" applyFont="1" applyFill="1" applyBorder="1" applyAlignment="1">
      <alignment vertical="center" wrapText="1" readingOrder="1"/>
    </xf>
    <xf numFmtId="0" fontId="7" fillId="5" borderId="46" xfId="0" applyFont="1" applyFill="1" applyBorder="1" applyAlignment="1">
      <alignment vertical="center" wrapText="1" readingOrder="1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 readingOrder="1"/>
    </xf>
    <xf numFmtId="0" fontId="9" fillId="5" borderId="42" xfId="0" applyFont="1" applyFill="1" applyBorder="1" applyAlignment="1">
      <alignment horizontal="center" vertical="center" wrapText="1" readingOrder="1"/>
    </xf>
    <xf numFmtId="0" fontId="9" fillId="5" borderId="35" xfId="0" applyFont="1" applyFill="1" applyBorder="1" applyAlignment="1">
      <alignment horizontal="center" vertical="center" wrapText="1" readingOrder="1"/>
    </xf>
    <xf numFmtId="0" fontId="9" fillId="2" borderId="29" xfId="0" applyFont="1" applyFill="1" applyBorder="1" applyAlignment="1">
      <alignment horizontal="center" vertical="center" textRotation="255"/>
    </xf>
    <xf numFmtId="0" fontId="9" fillId="2" borderId="30" xfId="0" applyFont="1" applyFill="1" applyBorder="1" applyAlignment="1">
      <alignment horizontal="center" vertical="center" textRotation="255"/>
    </xf>
    <xf numFmtId="0" fontId="9" fillId="2" borderId="31" xfId="0" applyFont="1" applyFill="1" applyBorder="1" applyAlignment="1">
      <alignment horizontal="center" vertical="center" textRotation="255"/>
    </xf>
    <xf numFmtId="0" fontId="15" fillId="5" borderId="28" xfId="0" applyFont="1" applyFill="1" applyBorder="1" applyAlignment="1">
      <alignment vertical="center" wrapText="1" readingOrder="1"/>
    </xf>
    <xf numFmtId="0" fontId="15" fillId="5" borderId="50" xfId="0" applyFont="1" applyFill="1" applyBorder="1" applyAlignment="1">
      <alignment vertical="center" wrapText="1" readingOrder="1"/>
    </xf>
    <xf numFmtId="0" fontId="9" fillId="5" borderId="32" xfId="0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vertical="center" wrapText="1" readingOrder="1"/>
    </xf>
    <xf numFmtId="0" fontId="15" fillId="5" borderId="7" xfId="0" applyFont="1" applyFill="1" applyBorder="1" applyAlignment="1">
      <alignment vertical="center" wrapText="1" readingOrder="1"/>
    </xf>
    <xf numFmtId="0" fontId="10" fillId="5" borderId="4" xfId="0" applyFont="1" applyFill="1" applyBorder="1" applyAlignment="1">
      <alignment vertical="center" wrapText="1" readingOrder="1"/>
    </xf>
    <xf numFmtId="0" fontId="10" fillId="5" borderId="5" xfId="0" applyFont="1" applyFill="1" applyBorder="1" applyAlignment="1">
      <alignment vertical="center" wrapText="1" readingOrder="1"/>
    </xf>
    <xf numFmtId="0" fontId="10" fillId="5" borderId="2" xfId="0" applyFont="1" applyFill="1" applyBorder="1" applyAlignment="1">
      <alignment vertical="center" wrapText="1" readingOrder="1"/>
    </xf>
    <xf numFmtId="0" fontId="10" fillId="5" borderId="3" xfId="0" applyFont="1" applyFill="1" applyBorder="1" applyAlignment="1">
      <alignment vertical="center" wrapText="1" readingOrder="1"/>
    </xf>
    <xf numFmtId="0" fontId="8" fillId="4" borderId="32" xfId="0" applyFont="1" applyFill="1" applyBorder="1" applyAlignment="1">
      <alignment vertical="top" wrapText="1" readingOrder="1"/>
    </xf>
    <xf numFmtId="0" fontId="8" fillId="4" borderId="34" xfId="0" applyFont="1" applyFill="1" applyBorder="1" applyAlignment="1">
      <alignment vertical="top" wrapText="1" readingOrder="1"/>
    </xf>
    <xf numFmtId="0" fontId="10" fillId="5" borderId="25" xfId="0" applyFont="1" applyFill="1" applyBorder="1" applyAlignment="1">
      <alignment vertical="center" wrapText="1" readingOrder="1"/>
    </xf>
    <xf numFmtId="0" fontId="10" fillId="5" borderId="24" xfId="0" applyFont="1" applyFill="1" applyBorder="1" applyAlignment="1">
      <alignment vertical="center" wrapText="1" readingOrder="1"/>
    </xf>
    <xf numFmtId="0" fontId="10" fillId="5" borderId="52" xfId="0" applyFont="1" applyFill="1" applyBorder="1" applyAlignment="1">
      <alignment vertical="center" readingOrder="1"/>
    </xf>
    <xf numFmtId="0" fontId="10" fillId="5" borderId="41" xfId="0" applyFont="1" applyFill="1" applyBorder="1" applyAlignment="1">
      <alignment vertical="center" readingOrder="1"/>
    </xf>
    <xf numFmtId="0" fontId="10" fillId="5" borderId="53" xfId="0" applyFont="1" applyFill="1" applyBorder="1" applyAlignment="1">
      <alignment vertical="center" readingOrder="1"/>
    </xf>
    <xf numFmtId="0" fontId="10" fillId="5" borderId="48" xfId="0" applyFont="1" applyFill="1" applyBorder="1" applyAlignment="1">
      <alignment vertical="center" readingOrder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 readingOrder="1"/>
    </xf>
    <xf numFmtId="0" fontId="8" fillId="0" borderId="39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8" fillId="4" borderId="38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vertical="center" wrapText="1" readingOrder="1"/>
    </xf>
    <xf numFmtId="0" fontId="7" fillId="5" borderId="43" xfId="0" applyFont="1" applyFill="1" applyBorder="1" applyAlignment="1">
      <alignment vertical="center" wrapText="1" readingOrder="1"/>
    </xf>
    <xf numFmtId="0" fontId="7" fillId="5" borderId="40" xfId="0" applyFont="1" applyFill="1" applyBorder="1" applyAlignment="1">
      <alignment vertical="center" wrapText="1" readingOrder="1"/>
    </xf>
    <xf numFmtId="0" fontId="7" fillId="5" borderId="44" xfId="0" applyFont="1" applyFill="1" applyBorder="1" applyAlignment="1">
      <alignment vertical="center" wrapText="1" readingOrder="1"/>
    </xf>
    <xf numFmtId="0" fontId="7" fillId="5" borderId="45" xfId="0" applyFont="1" applyFill="1" applyBorder="1" applyAlignment="1">
      <alignment vertical="center" wrapText="1" readingOrder="1"/>
    </xf>
    <xf numFmtId="0" fontId="8" fillId="4" borderId="35" xfId="0" applyFont="1" applyFill="1" applyBorder="1" applyAlignment="1">
      <alignment vertical="center" wrapText="1" readingOrder="1"/>
    </xf>
    <xf numFmtId="0" fontId="8" fillId="4" borderId="37" xfId="0" applyFont="1" applyFill="1" applyBorder="1" applyAlignment="1">
      <alignment vertical="center" wrapText="1" readingOrder="1"/>
    </xf>
    <xf numFmtId="0" fontId="10" fillId="0" borderId="42" xfId="0" applyFont="1" applyBorder="1" applyAlignment="1">
      <alignment vertical="center" wrapText="1" readingOrder="1"/>
    </xf>
    <xf numFmtId="0" fontId="10" fillId="0" borderId="46" xfId="0" applyFont="1" applyBorder="1" applyAlignment="1">
      <alignment vertical="center" wrapText="1" readingOrder="1"/>
    </xf>
    <xf numFmtId="0" fontId="12" fillId="0" borderId="29" xfId="0" applyFont="1" applyBorder="1" applyAlignment="1">
      <alignment horizontal="center" vertical="center" readingOrder="1"/>
    </xf>
    <xf numFmtId="0" fontId="12" fillId="0" borderId="31" xfId="0" applyFont="1" applyBorder="1" applyAlignment="1">
      <alignment horizontal="center" vertical="center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37</xdr:row>
      <xdr:rowOff>209550</xdr:rowOff>
    </xdr:from>
    <xdr:to>
      <xdr:col>11</xdr:col>
      <xdr:colOff>304800</xdr:colOff>
      <xdr:row>42</xdr:row>
      <xdr:rowOff>38100</xdr:rowOff>
    </xdr:to>
    <xdr:pic>
      <xdr:nvPicPr>
        <xdr:cNvPr id="2" name="그림 3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10639425"/>
          <a:ext cx="8943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zoomScaleNormal="100" workbookViewId="0">
      <selection activeCell="C1" sqref="C1:K2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5.875" style="2" customWidth="1"/>
    <col min="5" max="10" width="6.875" style="3" customWidth="1"/>
    <col min="11" max="13" width="6.875" style="2" customWidth="1"/>
    <col min="14" max="14" width="10.625" style="2" customWidth="1"/>
  </cols>
  <sheetData>
    <row r="1" spans="1:14">
      <c r="C1" s="113" t="s">
        <v>55</v>
      </c>
      <c r="D1" s="114"/>
      <c r="E1" s="114"/>
      <c r="F1" s="114"/>
      <c r="G1" s="114"/>
      <c r="H1" s="114"/>
      <c r="I1" s="114"/>
      <c r="J1" s="114"/>
      <c r="K1" s="115"/>
    </row>
    <row r="2" spans="1:14" ht="17.25" thickBot="1">
      <c r="C2" s="116"/>
      <c r="D2" s="117"/>
      <c r="E2" s="117"/>
      <c r="F2" s="117"/>
      <c r="G2" s="117"/>
      <c r="H2" s="117"/>
      <c r="I2" s="117"/>
      <c r="J2" s="117"/>
      <c r="K2" s="118"/>
    </row>
    <row r="3" spans="1:14" ht="17.25" thickBot="1"/>
    <row r="4" spans="1:14">
      <c r="B4" s="119" t="s">
        <v>3</v>
      </c>
      <c r="C4" s="120"/>
      <c r="D4" s="119" t="s">
        <v>48</v>
      </c>
      <c r="E4" s="123"/>
      <c r="F4" s="123"/>
      <c r="G4" s="123"/>
      <c r="H4" s="123"/>
      <c r="I4" s="123"/>
      <c r="J4" s="123"/>
      <c r="K4" s="123"/>
      <c r="L4" s="120"/>
    </row>
    <row r="5" spans="1:14" ht="17.25" thickBot="1">
      <c r="B5" s="121"/>
      <c r="C5" s="122"/>
      <c r="D5" s="121"/>
      <c r="E5" s="124"/>
      <c r="F5" s="124"/>
      <c r="G5" s="124"/>
      <c r="H5" s="124"/>
      <c r="I5" s="124"/>
      <c r="J5" s="124"/>
      <c r="K5" s="124"/>
      <c r="L5" s="122"/>
    </row>
    <row r="7" spans="1:14" ht="17.25" thickBot="1"/>
    <row r="8" spans="1:14" ht="17.25" customHeight="1" thickBot="1">
      <c r="A8" s="4" t="s">
        <v>4</v>
      </c>
      <c r="B8" s="4" t="s">
        <v>5</v>
      </c>
      <c r="C8" s="127" t="s">
        <v>6</v>
      </c>
      <c r="D8" s="128"/>
      <c r="E8" s="125" t="s">
        <v>7</v>
      </c>
      <c r="F8" s="129" t="s">
        <v>8</v>
      </c>
      <c r="G8" s="130"/>
      <c r="H8" s="130"/>
      <c r="I8" s="131"/>
      <c r="J8" s="129" t="s">
        <v>9</v>
      </c>
      <c r="K8" s="130"/>
      <c r="L8" s="130"/>
      <c r="M8" s="131"/>
      <c r="N8" s="145" t="s">
        <v>10</v>
      </c>
    </row>
    <row r="9" spans="1:14" ht="30" customHeight="1" thickBot="1">
      <c r="A9" s="70" t="s">
        <v>21</v>
      </c>
      <c r="B9" s="73" t="s">
        <v>0</v>
      </c>
      <c r="C9" s="135" t="s">
        <v>22</v>
      </c>
      <c r="D9" s="136"/>
      <c r="E9" s="126"/>
      <c r="F9" s="17" t="s">
        <v>11</v>
      </c>
      <c r="G9" s="18" t="s">
        <v>1</v>
      </c>
      <c r="H9" s="18" t="s">
        <v>12</v>
      </c>
      <c r="I9" s="19" t="s">
        <v>13</v>
      </c>
      <c r="J9" s="20" t="s">
        <v>11</v>
      </c>
      <c r="K9" s="18" t="s">
        <v>1</v>
      </c>
      <c r="L9" s="18" t="s">
        <v>12</v>
      </c>
      <c r="M9" s="19" t="s">
        <v>13</v>
      </c>
      <c r="N9" s="146"/>
    </row>
    <row r="10" spans="1:14" ht="21" customHeight="1">
      <c r="A10" s="71"/>
      <c r="B10" s="74"/>
      <c r="C10" s="79" t="s">
        <v>23</v>
      </c>
      <c r="D10" s="80"/>
      <c r="E10" s="21"/>
      <c r="F10" s="16"/>
      <c r="G10" s="22"/>
      <c r="H10" s="22"/>
      <c r="I10" s="23">
        <f>SUM(F10:H10)*70%</f>
        <v>0</v>
      </c>
      <c r="J10" s="24"/>
      <c r="K10" s="22"/>
      <c r="L10" s="22"/>
      <c r="M10" s="25">
        <f>SUM(J10:L10)*30%</f>
        <v>0</v>
      </c>
      <c r="N10" s="132">
        <f>SUM(I10:I11)+SUM(M10:M11)</f>
        <v>0</v>
      </c>
    </row>
    <row r="11" spans="1:14" ht="21" customHeight="1" thickBot="1">
      <c r="A11" s="71"/>
      <c r="B11" s="75"/>
      <c r="C11" s="81" t="s">
        <v>24</v>
      </c>
      <c r="D11" s="82"/>
      <c r="E11" s="26"/>
      <c r="F11" s="15"/>
      <c r="G11" s="27"/>
      <c r="H11" s="27"/>
      <c r="I11" s="28">
        <f>SUM(F11:H11)*70%</f>
        <v>0</v>
      </c>
      <c r="J11" s="29"/>
      <c r="K11" s="27"/>
      <c r="L11" s="27"/>
      <c r="M11" s="28">
        <f>SUM(J11:L11)*30%</f>
        <v>0</v>
      </c>
      <c r="N11" s="134"/>
    </row>
    <row r="12" spans="1:14" ht="30" customHeight="1" thickBot="1">
      <c r="A12" s="71"/>
      <c r="B12" s="76" t="s">
        <v>25</v>
      </c>
      <c r="C12" s="141" t="s">
        <v>38</v>
      </c>
      <c r="D12" s="142"/>
      <c r="E12" s="30"/>
      <c r="F12" s="17"/>
      <c r="G12" s="18"/>
      <c r="H12" s="18"/>
      <c r="I12" s="19" t="s">
        <v>13</v>
      </c>
      <c r="J12" s="20"/>
      <c r="K12" s="18"/>
      <c r="L12" s="18"/>
      <c r="M12" s="19" t="s">
        <v>13</v>
      </c>
      <c r="N12" s="13"/>
    </row>
    <row r="13" spans="1:14" ht="21" customHeight="1">
      <c r="A13" s="71"/>
      <c r="B13" s="77"/>
      <c r="C13" s="137" t="s">
        <v>26</v>
      </c>
      <c r="D13" s="138"/>
      <c r="E13" s="31"/>
      <c r="F13" s="53"/>
      <c r="G13" s="32"/>
      <c r="H13" s="32"/>
      <c r="I13" s="33">
        <f>SUM(F13:H13)*70%</f>
        <v>0</v>
      </c>
      <c r="J13" s="34"/>
      <c r="K13" s="32"/>
      <c r="L13" s="32"/>
      <c r="M13" s="33">
        <f>SUM(J13:L13)*30%</f>
        <v>0</v>
      </c>
      <c r="N13" s="132">
        <f>SUM(I13:I15)+SUM(M13:M15)</f>
        <v>0</v>
      </c>
    </row>
    <row r="14" spans="1:14" ht="21" customHeight="1">
      <c r="A14" s="71"/>
      <c r="B14" s="77"/>
      <c r="C14" s="139" t="s">
        <v>27</v>
      </c>
      <c r="D14" s="140"/>
      <c r="E14" s="31"/>
      <c r="F14" s="14"/>
      <c r="G14" s="32"/>
      <c r="H14" s="32"/>
      <c r="I14" s="33">
        <f>SUM(F14:H14)*70%</f>
        <v>0</v>
      </c>
      <c r="J14" s="34"/>
      <c r="K14" s="32"/>
      <c r="L14" s="32"/>
      <c r="M14" s="33">
        <f>SUM(J14:L14)*30%</f>
        <v>0</v>
      </c>
      <c r="N14" s="133"/>
    </row>
    <row r="15" spans="1:14" ht="21" customHeight="1" thickBot="1">
      <c r="A15" s="71"/>
      <c r="B15" s="78"/>
      <c r="C15" s="85" t="s">
        <v>28</v>
      </c>
      <c r="D15" s="86"/>
      <c r="E15" s="26"/>
      <c r="F15" s="15"/>
      <c r="G15" s="27"/>
      <c r="H15" s="27"/>
      <c r="I15" s="33">
        <f>SUM(F15:H15)*70%</f>
        <v>0</v>
      </c>
      <c r="J15" s="29"/>
      <c r="K15" s="27"/>
      <c r="L15" s="27"/>
      <c r="M15" s="33">
        <f>SUM(J15:L15)*30%</f>
        <v>0</v>
      </c>
      <c r="N15" s="134"/>
    </row>
    <row r="16" spans="1:14" ht="27.75" customHeight="1" thickBot="1">
      <c r="A16" s="71"/>
      <c r="B16" s="73" t="s">
        <v>2</v>
      </c>
      <c r="C16" s="135" t="s">
        <v>29</v>
      </c>
      <c r="D16" s="136"/>
      <c r="E16" s="30"/>
      <c r="F16" s="17"/>
      <c r="G16" s="18"/>
      <c r="H16" s="18"/>
      <c r="I16" s="19" t="s">
        <v>13</v>
      </c>
      <c r="J16" s="20"/>
      <c r="K16" s="18"/>
      <c r="L16" s="18"/>
      <c r="M16" s="19" t="s">
        <v>13</v>
      </c>
      <c r="N16" s="13"/>
    </row>
    <row r="17" spans="1:14" ht="21" customHeight="1">
      <c r="A17" s="71"/>
      <c r="B17" s="74"/>
      <c r="C17" s="137" t="s">
        <v>30</v>
      </c>
      <c r="D17" s="138"/>
      <c r="E17" s="21"/>
      <c r="F17" s="16"/>
      <c r="G17" s="22"/>
      <c r="H17" s="22"/>
      <c r="I17" s="23">
        <f>SUM(F17:H17)*70%</f>
        <v>0</v>
      </c>
      <c r="J17" s="24"/>
      <c r="K17" s="22"/>
      <c r="L17" s="22"/>
      <c r="M17" s="33">
        <f>SUM(J17:L17)*30%</f>
        <v>0</v>
      </c>
      <c r="N17" s="132">
        <f>SUM(I17:I19)+SUM(M17:M19)</f>
        <v>0</v>
      </c>
    </row>
    <row r="18" spans="1:14" ht="21" customHeight="1">
      <c r="A18" s="71"/>
      <c r="B18" s="74"/>
      <c r="C18" s="139" t="s">
        <v>31</v>
      </c>
      <c r="D18" s="140"/>
      <c r="E18" s="31"/>
      <c r="F18" s="53"/>
      <c r="G18" s="32"/>
      <c r="H18" s="32"/>
      <c r="I18" s="33">
        <f>SUM(F18:H18)*70%</f>
        <v>0</v>
      </c>
      <c r="J18" s="34"/>
      <c r="K18" s="32"/>
      <c r="L18" s="32"/>
      <c r="M18" s="33">
        <f>SUM(J18:L18)*30%</f>
        <v>0</v>
      </c>
      <c r="N18" s="133"/>
    </row>
    <row r="19" spans="1:14" ht="21" customHeight="1" thickBot="1">
      <c r="A19" s="71"/>
      <c r="B19" s="75"/>
      <c r="C19" s="85" t="s">
        <v>32</v>
      </c>
      <c r="D19" s="86"/>
      <c r="E19" s="31"/>
      <c r="F19" s="14"/>
      <c r="G19" s="32"/>
      <c r="H19" s="32"/>
      <c r="I19" s="33">
        <f>SUM(F19:H19)*70%</f>
        <v>0</v>
      </c>
      <c r="J19" s="34"/>
      <c r="K19" s="32"/>
      <c r="L19" s="32"/>
      <c r="M19" s="33">
        <f>SUM(J19:L19)*30%</f>
        <v>0</v>
      </c>
      <c r="N19" s="134"/>
    </row>
    <row r="20" spans="1:14" ht="29.25" customHeight="1" thickBot="1">
      <c r="A20" s="71"/>
      <c r="B20" s="76" t="s">
        <v>33</v>
      </c>
      <c r="C20" s="83" t="s">
        <v>34</v>
      </c>
      <c r="D20" s="84"/>
      <c r="E20" s="30"/>
      <c r="F20" s="17"/>
      <c r="G20" s="18"/>
      <c r="H20" s="18"/>
      <c r="I20" s="19" t="s">
        <v>13</v>
      </c>
      <c r="J20" s="20"/>
      <c r="K20" s="18"/>
      <c r="L20" s="18"/>
      <c r="M20" s="19" t="s">
        <v>13</v>
      </c>
      <c r="N20" s="13"/>
    </row>
    <row r="21" spans="1:14" ht="30" customHeight="1">
      <c r="A21" s="71"/>
      <c r="B21" s="77"/>
      <c r="C21" s="79" t="s">
        <v>35</v>
      </c>
      <c r="D21" s="80"/>
      <c r="E21" s="26"/>
      <c r="F21" s="36"/>
      <c r="G21" s="37"/>
      <c r="H21" s="37"/>
      <c r="I21" s="33">
        <f>SUM(F21:H21)*70%</f>
        <v>0</v>
      </c>
      <c r="J21" s="38"/>
      <c r="K21" s="37"/>
      <c r="L21" s="37"/>
      <c r="M21" s="33">
        <f>SUM(J21:L21)*30%</f>
        <v>0</v>
      </c>
      <c r="N21" s="132">
        <f>SUM(I21:I23,M21:M23)</f>
        <v>0</v>
      </c>
    </row>
    <row r="22" spans="1:14" ht="30" customHeight="1">
      <c r="A22" s="71"/>
      <c r="B22" s="77"/>
      <c r="C22" s="81" t="s">
        <v>36</v>
      </c>
      <c r="D22" s="82"/>
      <c r="E22" s="35"/>
      <c r="F22" s="39"/>
      <c r="G22" s="40"/>
      <c r="H22" s="40"/>
      <c r="I22" s="33">
        <f>SUM(F22:H22)*70%</f>
        <v>0</v>
      </c>
      <c r="J22" s="41"/>
      <c r="K22" s="40"/>
      <c r="L22" s="40"/>
      <c r="M22" s="33">
        <f>SUM(J22:L22)*30%</f>
        <v>0</v>
      </c>
      <c r="N22" s="133"/>
    </row>
    <row r="23" spans="1:14" ht="30" customHeight="1" thickBot="1">
      <c r="A23" s="72"/>
      <c r="B23" s="78"/>
      <c r="C23" s="143" t="s">
        <v>37</v>
      </c>
      <c r="D23" s="144"/>
      <c r="E23" s="35"/>
      <c r="F23" s="39"/>
      <c r="G23" s="40"/>
      <c r="H23" s="40"/>
      <c r="I23" s="33">
        <f>SUM(F23:H23)*70%</f>
        <v>0</v>
      </c>
      <c r="J23" s="41"/>
      <c r="K23" s="40"/>
      <c r="L23" s="40"/>
      <c r="M23" s="33">
        <f>SUM(J23:L23)*30%</f>
        <v>0</v>
      </c>
      <c r="N23" s="134"/>
    </row>
    <row r="24" spans="1:14" ht="30" customHeight="1" thickBot="1">
      <c r="A24" s="93" t="s">
        <v>20</v>
      </c>
      <c r="B24" s="76" t="s">
        <v>49</v>
      </c>
      <c r="C24" s="83" t="s">
        <v>50</v>
      </c>
      <c r="D24" s="84"/>
      <c r="E24" s="54"/>
      <c r="F24" s="17"/>
      <c r="G24" s="18"/>
      <c r="H24" s="18"/>
      <c r="I24" s="19" t="s">
        <v>18</v>
      </c>
      <c r="J24" s="20"/>
      <c r="K24" s="18"/>
      <c r="L24" s="18"/>
      <c r="M24" s="19" t="s">
        <v>18</v>
      </c>
      <c r="N24" s="13"/>
    </row>
    <row r="25" spans="1:14" s="1" customFormat="1" ht="21" customHeight="1">
      <c r="A25" s="94"/>
      <c r="B25" s="77"/>
      <c r="C25" s="79" t="s">
        <v>51</v>
      </c>
      <c r="D25" s="80"/>
      <c r="E25" s="55"/>
      <c r="F25" s="42"/>
      <c r="G25" s="43"/>
      <c r="H25" s="43"/>
      <c r="I25" s="44">
        <f>SUM(F25:H25)*70%</f>
        <v>0</v>
      </c>
      <c r="J25" s="45"/>
      <c r="K25" s="43"/>
      <c r="L25" s="43"/>
      <c r="M25" s="44">
        <f>SUM(J25:L25)*30%</f>
        <v>0</v>
      </c>
      <c r="N25" s="132">
        <f>SUM(I25:I27,M25:M27)</f>
        <v>0</v>
      </c>
    </row>
    <row r="26" spans="1:14" s="1" customFormat="1" ht="21" customHeight="1">
      <c r="A26" s="94"/>
      <c r="B26" s="77"/>
      <c r="C26" s="111" t="s">
        <v>52</v>
      </c>
      <c r="D26" s="112"/>
      <c r="E26" s="56"/>
      <c r="F26" s="46"/>
      <c r="G26" s="47"/>
      <c r="H26" s="47"/>
      <c r="I26" s="44">
        <f>SUM(F26:H26)*70%</f>
        <v>0</v>
      </c>
      <c r="J26" s="48"/>
      <c r="K26" s="47"/>
      <c r="L26" s="47"/>
      <c r="M26" s="44">
        <f>SUM(J26:L26)*30%</f>
        <v>0</v>
      </c>
      <c r="N26" s="133"/>
    </row>
    <row r="27" spans="1:14" s="1" customFormat="1" ht="21" customHeight="1" thickBot="1">
      <c r="A27" s="94"/>
      <c r="B27" s="78"/>
      <c r="C27" s="109" t="s">
        <v>53</v>
      </c>
      <c r="D27" s="110"/>
      <c r="E27" s="57"/>
      <c r="F27" s="49"/>
      <c r="G27" s="50"/>
      <c r="H27" s="50"/>
      <c r="I27" s="44">
        <f>SUM(F27:H27)*70%</f>
        <v>0</v>
      </c>
      <c r="J27" s="51"/>
      <c r="K27" s="50"/>
      <c r="L27" s="50"/>
      <c r="M27" s="44">
        <f>SUM(J27:L27)*30%</f>
        <v>0</v>
      </c>
      <c r="N27" s="134"/>
    </row>
    <row r="28" spans="1:14" s="1" customFormat="1" ht="26.25" customHeight="1" thickBot="1">
      <c r="A28" s="94"/>
      <c r="B28" s="90" t="s">
        <v>39</v>
      </c>
      <c r="C28" s="105" t="s">
        <v>40</v>
      </c>
      <c r="D28" s="106"/>
      <c r="E28" s="54"/>
      <c r="F28" s="17"/>
      <c r="G28" s="18"/>
      <c r="H28" s="18"/>
      <c r="I28" s="19" t="s">
        <v>18</v>
      </c>
      <c r="J28" s="20"/>
      <c r="K28" s="18"/>
      <c r="L28" s="18"/>
      <c r="M28" s="19" t="s">
        <v>18</v>
      </c>
      <c r="N28" s="13"/>
    </row>
    <row r="29" spans="1:14" s="1" customFormat="1" ht="21" customHeight="1">
      <c r="A29" s="94"/>
      <c r="B29" s="91"/>
      <c r="C29" s="103" t="s">
        <v>41</v>
      </c>
      <c r="D29" s="104"/>
      <c r="E29" s="58"/>
      <c r="F29" s="42"/>
      <c r="G29" s="43"/>
      <c r="H29" s="43"/>
      <c r="I29" s="44">
        <f>SUM(F29:H29)*70%</f>
        <v>0</v>
      </c>
      <c r="J29" s="45"/>
      <c r="K29" s="43"/>
      <c r="L29" s="43"/>
      <c r="M29" s="44">
        <f>SUM(J29:L29)*30%</f>
        <v>0</v>
      </c>
      <c r="N29" s="132">
        <f>SUM(I29:I31,M29:M31)</f>
        <v>0</v>
      </c>
    </row>
    <row r="30" spans="1:14" s="1" customFormat="1" ht="21" customHeight="1">
      <c r="A30" s="94"/>
      <c r="B30" s="91"/>
      <c r="C30" s="101" t="s">
        <v>42</v>
      </c>
      <c r="D30" s="102"/>
      <c r="E30" s="59"/>
      <c r="F30" s="46"/>
      <c r="G30" s="47"/>
      <c r="H30" s="47"/>
      <c r="I30" s="44">
        <f>SUM(F30:H30)*70%</f>
        <v>0</v>
      </c>
      <c r="J30" s="48"/>
      <c r="K30" s="47"/>
      <c r="L30" s="47"/>
      <c r="M30" s="44">
        <f>SUM(J30:L30)*30%</f>
        <v>0</v>
      </c>
      <c r="N30" s="133"/>
    </row>
    <row r="31" spans="1:14" s="1" customFormat="1" ht="21" customHeight="1" thickBot="1">
      <c r="A31" s="94"/>
      <c r="B31" s="92"/>
      <c r="C31" s="96" t="s">
        <v>43</v>
      </c>
      <c r="D31" s="97"/>
      <c r="E31" s="60"/>
      <c r="F31" s="49"/>
      <c r="G31" s="50"/>
      <c r="H31" s="50"/>
      <c r="I31" s="44">
        <f>SUM(F31:H31)*70%</f>
        <v>0</v>
      </c>
      <c r="J31" s="51"/>
      <c r="K31" s="50"/>
      <c r="L31" s="50"/>
      <c r="M31" s="44">
        <f>SUM(J31:L31)*30%</f>
        <v>0</v>
      </c>
      <c r="N31" s="134"/>
    </row>
    <row r="32" spans="1:14" s="1" customFormat="1" ht="30" customHeight="1" thickBot="1">
      <c r="A32" s="94"/>
      <c r="B32" s="98" t="s">
        <v>44</v>
      </c>
      <c r="C32" s="135" t="s">
        <v>54</v>
      </c>
      <c r="D32" s="136"/>
      <c r="E32" s="54"/>
      <c r="F32" s="17"/>
      <c r="G32" s="18"/>
      <c r="H32" s="18"/>
      <c r="I32" s="19" t="s">
        <v>13</v>
      </c>
      <c r="J32" s="20"/>
      <c r="K32" s="18"/>
      <c r="L32" s="18"/>
      <c r="M32" s="19" t="s">
        <v>13</v>
      </c>
      <c r="N32" s="13"/>
    </row>
    <row r="33" spans="1:14" s="1" customFormat="1" ht="21" customHeight="1">
      <c r="A33" s="94"/>
      <c r="B33" s="91"/>
      <c r="C33" s="107" t="s">
        <v>45</v>
      </c>
      <c r="D33" s="108"/>
      <c r="E33" s="56"/>
      <c r="F33" s="46"/>
      <c r="G33" s="47"/>
      <c r="H33" s="47"/>
      <c r="I33" s="44">
        <f>SUM(F33:H33)*70%</f>
        <v>0</v>
      </c>
      <c r="J33" s="48"/>
      <c r="K33" s="47"/>
      <c r="L33" s="47"/>
      <c r="M33" s="44">
        <f>SUM(J33:L33)*30%</f>
        <v>0</v>
      </c>
      <c r="N33" s="132">
        <f>SUM(I33:I35,M33:M35)</f>
        <v>0</v>
      </c>
    </row>
    <row r="34" spans="1:14" s="1" customFormat="1" ht="21" customHeight="1">
      <c r="A34" s="94"/>
      <c r="B34" s="91"/>
      <c r="C34" s="101" t="s">
        <v>46</v>
      </c>
      <c r="D34" s="102"/>
      <c r="E34" s="56"/>
      <c r="F34" s="46"/>
      <c r="G34" s="47"/>
      <c r="H34" s="47"/>
      <c r="I34" s="69">
        <f>SUM(F34:H34)*70%</f>
        <v>0</v>
      </c>
      <c r="J34" s="48"/>
      <c r="K34" s="47"/>
      <c r="L34" s="47"/>
      <c r="M34" s="69">
        <f>SUM(J34:L34)*30%</f>
        <v>0</v>
      </c>
      <c r="N34" s="133"/>
    </row>
    <row r="35" spans="1:14" s="65" customFormat="1" ht="21" customHeight="1" thickBot="1">
      <c r="A35" s="95"/>
      <c r="B35" s="92"/>
      <c r="C35" s="99" t="s">
        <v>47</v>
      </c>
      <c r="D35" s="100"/>
      <c r="E35" s="68"/>
      <c r="F35" s="66"/>
      <c r="G35" s="66"/>
      <c r="H35" s="66"/>
      <c r="I35" s="69">
        <f>SUM(F35:H35)*70%</f>
        <v>0</v>
      </c>
      <c r="J35" s="67"/>
      <c r="K35" s="66"/>
      <c r="L35" s="66"/>
      <c r="M35" s="69">
        <f>SUM(J35:L35)*30%</f>
        <v>0</v>
      </c>
      <c r="N35" s="134"/>
    </row>
    <row r="36" spans="1:14" s="1" customFormat="1" ht="18" thickBot="1">
      <c r="A36" s="87" t="s">
        <v>19</v>
      </c>
      <c r="B36" s="88"/>
      <c r="C36" s="89"/>
      <c r="D36" s="89"/>
      <c r="E36" s="52">
        <f t="shared" ref="E36:L36" si="0">SUM(E29:E31,E25:E27,E21:E23,E17:E19,E13:E15,E10:E11,E33:E35)</f>
        <v>0</v>
      </c>
      <c r="F36" s="52">
        <f t="shared" si="0"/>
        <v>0</v>
      </c>
      <c r="G36" s="52">
        <f t="shared" si="0"/>
        <v>0</v>
      </c>
      <c r="H36" s="52">
        <f t="shared" si="0"/>
        <v>0</v>
      </c>
      <c r="I36" s="52">
        <f t="shared" si="0"/>
        <v>0</v>
      </c>
      <c r="J36" s="52">
        <f t="shared" si="0"/>
        <v>0</v>
      </c>
      <c r="K36" s="52">
        <f t="shared" si="0"/>
        <v>0</v>
      </c>
      <c r="L36" s="52">
        <f t="shared" si="0"/>
        <v>0</v>
      </c>
      <c r="M36" s="52">
        <f>SUM(M29:M31,M25:M27,M21:M23,M17:M19,M13:M15,M10:M11,M33:M35)</f>
        <v>0</v>
      </c>
      <c r="N36" s="52">
        <f>SUM(N29,N25,N21,N17,N13,N10,N33)</f>
        <v>0</v>
      </c>
    </row>
    <row r="37" spans="1:14" s="61" customFormat="1" ht="17.25">
      <c r="A37" s="62"/>
      <c r="B37" s="62"/>
      <c r="C37" s="62"/>
      <c r="D37" s="62"/>
      <c r="E37" s="63"/>
      <c r="F37" s="64"/>
      <c r="G37" s="64"/>
      <c r="H37" s="64"/>
      <c r="I37" s="64"/>
      <c r="J37" s="64"/>
      <c r="K37" s="64"/>
      <c r="L37" s="64"/>
      <c r="M37" s="64"/>
      <c r="N37" s="64"/>
    </row>
    <row r="38" spans="1:14" s="61" customFormat="1" ht="17.25">
      <c r="A38" s="62"/>
      <c r="B38" s="62"/>
      <c r="C38" s="62"/>
      <c r="D38" s="62"/>
      <c r="E38" s="63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7.25" thickBot="1"/>
    <row r="40" spans="1:14" ht="17.25">
      <c r="B40" s="5" t="s">
        <v>14</v>
      </c>
      <c r="C40" s="6" t="s">
        <v>15</v>
      </c>
      <c r="D40"/>
      <c r="E40"/>
      <c r="F40"/>
      <c r="G40"/>
      <c r="H40"/>
      <c r="I40"/>
      <c r="J40"/>
      <c r="K40"/>
      <c r="L40"/>
      <c r="M40"/>
    </row>
    <row r="41" spans="1:14" ht="17.25">
      <c r="B41" s="7" t="s">
        <v>16</v>
      </c>
      <c r="C41" s="8" t="s">
        <v>15</v>
      </c>
      <c r="D41"/>
      <c r="E41"/>
      <c r="F41"/>
      <c r="G41"/>
      <c r="H41"/>
      <c r="I41"/>
      <c r="J41"/>
      <c r="K41"/>
      <c r="L41"/>
      <c r="M41"/>
    </row>
    <row r="42" spans="1:14" ht="18" thickBot="1">
      <c r="B42" s="9" t="s">
        <v>17</v>
      </c>
      <c r="C42" s="10" t="s">
        <v>15</v>
      </c>
      <c r="D42" s="11"/>
      <c r="E42" s="12"/>
      <c r="F42" s="12"/>
      <c r="G42" s="12"/>
      <c r="H42" s="12"/>
      <c r="I42" s="12"/>
      <c r="J42" s="12"/>
      <c r="K42" s="11"/>
      <c r="L42" s="11"/>
      <c r="M42" s="11"/>
    </row>
  </sheetData>
  <mergeCells count="52">
    <mergeCell ref="N29:N31"/>
    <mergeCell ref="N10:N11"/>
    <mergeCell ref="N13:N15"/>
    <mergeCell ref="N17:N19"/>
    <mergeCell ref="N21:N23"/>
    <mergeCell ref="N33:N35"/>
    <mergeCell ref="C9:D9"/>
    <mergeCell ref="C13:D13"/>
    <mergeCell ref="C18:D18"/>
    <mergeCell ref="B16:B19"/>
    <mergeCell ref="C32:D32"/>
    <mergeCell ref="C17:D17"/>
    <mergeCell ref="C16:D16"/>
    <mergeCell ref="C15:D15"/>
    <mergeCell ref="C14:D14"/>
    <mergeCell ref="C12:D12"/>
    <mergeCell ref="C23:D23"/>
    <mergeCell ref="B20:B23"/>
    <mergeCell ref="B24:B27"/>
    <mergeCell ref="N8:N9"/>
    <mergeCell ref="N25:N27"/>
    <mergeCell ref="C1:K2"/>
    <mergeCell ref="B4:C5"/>
    <mergeCell ref="D4:L5"/>
    <mergeCell ref="E8:E9"/>
    <mergeCell ref="C8:D8"/>
    <mergeCell ref="F8:I8"/>
    <mergeCell ref="J8:M8"/>
    <mergeCell ref="A36:D36"/>
    <mergeCell ref="C24:D24"/>
    <mergeCell ref="B28:B31"/>
    <mergeCell ref="A24:A35"/>
    <mergeCell ref="C31:D31"/>
    <mergeCell ref="B32:B35"/>
    <mergeCell ref="C35:D35"/>
    <mergeCell ref="C34:D34"/>
    <mergeCell ref="C30:D30"/>
    <mergeCell ref="C29:D29"/>
    <mergeCell ref="C28:D28"/>
    <mergeCell ref="C33:D33"/>
    <mergeCell ref="C27:D27"/>
    <mergeCell ref="C26:D26"/>
    <mergeCell ref="C25:D25"/>
    <mergeCell ref="A9:A23"/>
    <mergeCell ref="B9:B11"/>
    <mergeCell ref="B12:B15"/>
    <mergeCell ref="C10:D10"/>
    <mergeCell ref="C11:D11"/>
    <mergeCell ref="C22:D22"/>
    <mergeCell ref="C21:D21"/>
    <mergeCell ref="C20:D20"/>
    <mergeCell ref="C19:D19"/>
  </mergeCells>
  <phoneticPr fontId="3" type="noConversion"/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2013-12-19T09:41:03Z</cp:lastPrinted>
  <dcterms:created xsi:type="dcterms:W3CDTF">2012-05-20T05:03:59Z</dcterms:created>
  <dcterms:modified xsi:type="dcterms:W3CDTF">2013-12-24T01:09:11Z</dcterms:modified>
</cp:coreProperties>
</file>